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240" yWindow="120" windowWidth="24735" windowHeight="12705"/>
  </bookViews>
  <sheets>
    <sheet xmlns:r="http://schemas.openxmlformats.org/officeDocument/2006/relationships" name="都道府県別統計" sheetId="1" r:id="rId1"/>
    <sheet xmlns:r="http://schemas.openxmlformats.org/officeDocument/2006/relationships" name="グラフ１" sheetId="2" r:id="rId2"/>
    <sheet xmlns:r="http://schemas.openxmlformats.org/officeDocument/2006/relationships" name="グラフ2" sheetId="3" r:id="rId3"/>
  </sheets>
  <calcPr calcId="125725"/>
</workbook>
</file>

<file path=xl/sharedStrings.xml><?xml version="1.0" encoding="utf-8"?>
<sst xmlns="http://schemas.openxmlformats.org/spreadsheetml/2006/main" count="22" uniqueCount="18">
  <si>
    <t>（単位：人）</t>
  </si>
  <si>
    <t>総務省統計局　国勢調査資料より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シリョウ</t>
    </rPh>
    <phoneticPr fontId="2"/>
  </si>
  <si>
    <t>人口総数</t>
    <rPh sb="0" eb="2">
      <t>ジンコウ</t>
    </rPh>
    <rPh sb="2" eb="4">
      <t>ソウスウ</t>
    </rPh>
    <phoneticPr fontId="2"/>
  </si>
  <si>
    <t>人口　男</t>
    <rPh sb="0" eb="2">
      <t>ジンコウ</t>
    </rPh>
    <rPh sb="3" eb="4">
      <t>オトコ</t>
    </rPh>
    <phoneticPr fontId="2"/>
  </si>
  <si>
    <t>比率　男</t>
    <rPh sb="0" eb="2">
      <t>ヒリツ</t>
    </rPh>
    <rPh sb="3" eb="4">
      <t>オトコ</t>
    </rPh>
    <phoneticPr fontId="2"/>
  </si>
  <si>
    <t>人口　女</t>
    <rPh sb="0" eb="2">
      <t>ジンコウ</t>
    </rPh>
    <rPh sb="3" eb="4">
      <t>オンナ</t>
    </rPh>
    <phoneticPr fontId="2"/>
  </si>
  <si>
    <t>比率　女</t>
    <rPh sb="0" eb="2">
      <t>ヒリツ</t>
    </rPh>
    <rPh sb="3" eb="4">
      <t>オンナ</t>
    </rPh>
    <phoneticPr fontId="2"/>
  </si>
  <si>
    <t>合計</t>
    <rPh sb="0" eb="2">
      <t>ゴウケイ</t>
    </rPh>
    <phoneticPr fontId="2"/>
  </si>
  <si>
    <t>都道府県</t>
    <rPh sb="0" eb="4">
      <t>トドウフケン</t>
    </rPh>
    <phoneticPr fontId="2"/>
  </si>
  <si>
    <t>都道府県別人口一覧</t>
    <rPh sb="0" eb="4">
      <t>トドウフケン</t>
    </rPh>
    <rPh sb="4" eb="5">
      <t>ベツ</t>
    </rPh>
    <rPh sb="5" eb="7">
      <t>ジンコウ</t>
    </rPh>
    <rPh sb="7" eb="9">
      <t>イチラン</t>
    </rPh>
    <phoneticPr fontId="2"/>
  </si>
  <si>
    <t>TODOFUKEN_MEI_K</t>
    <phoneticPr fontId="2"/>
  </si>
  <si>
    <t>JINKO_M</t>
    <phoneticPr fontId="2"/>
  </si>
  <si>
    <t>JINKO_F</t>
    <phoneticPr fontId="2"/>
  </si>
  <si>
    <t>NENDO</t>
    <phoneticPr fontId="2"/>
  </si>
  <si>
    <t>SUM_JINKO</t>
    <phoneticPr fontId="2"/>
  </si>
  <si>
    <t>SUM_JINKO_M</t>
    <phoneticPr fontId="2"/>
  </si>
  <si>
    <t>SUM_JINKO_F</t>
    <phoneticPr fontId="2"/>
  </si>
  <si>
    <t>CsvDocumenterサンプルプログラム</t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</si>
</sst>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@&quot;年度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6" fillId="3" borderId="18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176" fontId="6" fillId="3" borderId="1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176" fontId="6" fillId="3" borderId="15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2000" b="0">
                <a:latin typeface="ＭＳ Ｐゴシック" pitchFamily="50" charset="-128"/>
                <a:ea typeface="ＭＳ Ｐゴシック" pitchFamily="50" charset="-128"/>
              </a:rPr>
              <a:t>都道府県別人口総数</a:t>
            </a:r>
          </a:p>
        </c:rich>
      </c:tx>
      <c:layout>
        <c:manualLayout>
          <c:xMode val="edge"/>
          <c:yMode val="edge"/>
          <c:x val="8.9812982778862821E-2"/>
          <c:y val="0.94766975592954261"/>
        </c:manualLayout>
      </c:layout>
    </c:title>
    <c:view3D>
      <c:rotX val="30"/>
      <c:rotY val="10"/>
      <c:depthPercent val="170"/>
      <c:perspective val="0"/>
    </c:view3D>
    <c:sideWall>
      <c:spPr>
        <a:solidFill>
          <a:schemeClr val="bg2">
            <a:lumMod val="90000"/>
          </a:schemeClr>
        </a:solidFill>
      </c:spPr>
    </c:sideWall>
    <c:backWall>
      <c:spPr>
        <a:solidFill>
          <a:schemeClr val="bg2">
            <a:lumMod val="90000"/>
          </a:schemeClr>
        </a:solidFill>
      </c:spPr>
    </c:backWall>
    <c:plotArea>
      <c:layout>
        <c:manualLayout>
          <c:layoutTarget val="inner"/>
          <c:xMode val="edge"/>
          <c:yMode val="edge"/>
          <c:x val="0.10101494697129153"/>
          <c:y val="4.3060834404497102E-2"/>
          <c:w val="0.88148279381743566"/>
          <c:h val="0.95693914659447277"/>
        </c:manualLayout>
      </c:layout>
      <c:bar3DChart>
        <c:barDir val="bar"/>
        <c:grouping val="stacked"/>
        <c:ser>
          <c:idx val="1"/>
          <c:order val="0"/>
          <c:tx>
            <c:strRef>
              <c:f>都道府県別統計!$C$7</c:f>
              <c:strCache>
                <c:ptCount val="1"/>
                <c:pt idx="0">
                  <c:v>人口　男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,都道府県別統計!$A$9,都道府県別統計!$A$10,都道府県別統計!$A$11,都道府県別統計!$A$12,都道府県別統計!$A$13,都道府県別統計!$A$14,都道府県別統計!$A$15,都道府県別統計!$A$16,都道府県別統計!$A$17,都道府県別統計!$A$18,都道府県別統計!$A$19,都道府県別統計!$A$20,都道府県別統計!$A$21,都道府県別統計!$A$22,都道府県別統計!$A$23,都道府県別統計!$A$24,都道府県別統計!$A$25,都道府県別統計!$A$26,都道府県別統計!$A$27,都道府県別統計!$A$28,都道府県別統計!$A$29,都道府県別統計!$A$30,都道府県別統計!$A$31,都道府県別統計!$A$32,都道府県別統計!$A$33,都道府県別統計!$A$34,都道府県別統計!$A$35,都道府県別統計!$A$36,都道府県別統計!$A$37,都道府県別統計!$A$38,都道府県別統計!$A$39,都道府県別統計!$A$40,都道府県別統計!$A$41,都道府県別統計!$A$42,都道府県別統計!$A$43,都道府県別統計!$A$44,都道府県別統計!$A$45,都道府県別統計!$A$46,都道府県別統計!$A$47,都道府県別統計!$A$48,都道府県別統計!$A$49,都道府県別統計!$A$50,都道府県別統計!$A$51,都道府県別統計!$A$52,都道府県別統計!$A$53,都道府県別統計!$A$54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C$8,都道府県別統計!$C$9,都道府県別統計!$C$10,都道府県別統計!$C$11,都道府県別統計!$C$12,都道府県別統計!$C$13,都道府県別統計!$C$14,都道府県別統計!$C$15,都道府県別統計!$C$16,都道府県別統計!$C$17,都道府県別統計!$C$18,都道府県別統計!$C$19,都道府県別統計!$C$20,都道府県別統計!$C$21,都道府県別統計!$C$22,都道府県別統計!$C$23,都道府県別統計!$C$24,都道府県別統計!$C$25,都道府県別統計!$C$26,都道府県別統計!$C$27,都道府県別統計!$C$28,都道府県別統計!$C$29,都道府県別統計!$C$30,都道府県別統計!$C$31,都道府県別統計!$C$32,都道府県別統計!$C$33,都道府県別統計!$C$34,都道府県別統計!$C$35,都道府県別統計!$C$36,都道府県別統計!$C$37,都道府県別統計!$C$38,都道府県別統計!$C$39,都道府県別統計!$C$40,都道府県別統計!$C$41,都道府県別統計!$C$42,都道府県別統計!$C$43,都道府県別統計!$C$44,都道府県別統計!$C$45,都道府県別統計!$C$46,都道府県別統計!$C$47,都道府県別統計!$C$48,都道府県別統計!$C$49,都道府県別統計!$C$50,都道府県別統計!$C$51,都道府県別統計!$C$52,都道府県別統計!$C$53,都道府県別統計!$C$54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都道府県別統計!$E$7</c:f>
              <c:strCache>
                <c:ptCount val="1"/>
                <c:pt idx="0">
                  <c:v>人口　女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,都道府県別統計!$A$9,都道府県別統計!$A$10,都道府県別統計!$A$11,都道府県別統計!$A$12,都道府県別統計!$A$13,都道府県別統計!$A$14,都道府県別統計!$A$15,都道府県別統計!$A$16,都道府県別統計!$A$17,都道府県別統計!$A$18,都道府県別統計!$A$19,都道府県別統計!$A$20,都道府県別統計!$A$21,都道府県別統計!$A$22,都道府県別統計!$A$23,都道府県別統計!$A$24,都道府県別統計!$A$25,都道府県別統計!$A$26,都道府県別統計!$A$27,都道府県別統計!$A$28,都道府県別統計!$A$29,都道府県別統計!$A$30,都道府県別統計!$A$31,都道府県別統計!$A$32,都道府県別統計!$A$33,都道府県別統計!$A$34,都道府県別統計!$A$35,都道府県別統計!$A$36,都道府県別統計!$A$37,都道府県別統計!$A$38,都道府県別統計!$A$39,都道府県別統計!$A$40,都道府県別統計!$A$41,都道府県別統計!$A$42,都道府県別統計!$A$43,都道府県別統計!$A$44,都道府県別統計!$A$45,都道府県別統計!$A$46,都道府県別統計!$A$47,都道府県別統計!$A$48,都道府県別統計!$A$49,都道府県別統計!$A$50,都道府県別統計!$A$51,都道府県別統計!$A$52,都道府県別統計!$A$53,都道府県別統計!$A$54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E$8,都道府県別統計!$E$9,都道府県別統計!$E$10,都道府県別統計!$E$11,都道府県別統計!$E$12,都道府県別統計!$E$13,都道府県別統計!$E$14,都道府県別統計!$E$15,都道府県別統計!$E$16,都道府県別統計!$E$17,都道府県別統計!$E$18,都道府県別統計!$E$19,都道府県別統計!$E$20,都道府県別統計!$E$21,都道府県別統計!$E$22,都道府県別統計!$E$23,都道府県別統計!$E$24,都道府県別統計!$E$25,都道府県別統計!$E$26,都道府県別統計!$E$27,都道府県別統計!$E$28,都道府県別統計!$E$29,都道府県別統計!$E$30,都道府県別統計!$E$31,都道府県別統計!$E$32,都道府県別統計!$E$33,都道府県別統計!$E$34,都道府県別統計!$E$35,都道府県別統計!$E$36,都道府県別統計!$E$37,都道府県別統計!$E$38,都道府県別統計!$E$39,都道府県別統計!$E$40,都道府県別統計!$E$41,都道府県別統計!$E$42,都道府県別統計!$E$43,都道府県別統計!$E$44,都道府県別統計!$E$45,都道府県別統計!$E$46,都道府県別統計!$E$47,都道府県別統計!$E$48,都道府県別統計!$E$49,都道府県別統計!$E$50,都道府県別統計!$E$51,都道府県別統計!$E$52,都道府県別統計!$E$53,都道府県別統計!$E$54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hape val="box"/>
        <c:axId val="60900864"/>
        <c:axId val="60902784"/>
        <c:axId val="0"/>
      </c:bar3DChart>
      <c:catAx>
        <c:axId val="60900864"/>
        <c:scaling>
          <c:orientation val="maxMin"/>
        </c:scaling>
        <c:axPos val="l"/>
        <c:majorTickMark val="none"/>
        <c:tickLblPos val="nextTo"/>
        <c:txPr>
          <a:bodyPr anchor="t" anchorCtr="0"/>
          <a:lstStyle/>
          <a:p>
            <a:pPr>
              <a:defRPr sz="8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0902784"/>
        <c:crosses val="autoZero"/>
        <c:auto val="1"/>
        <c:lblAlgn val="ctr"/>
        <c:lblOffset val="100"/>
      </c:catAx>
      <c:valAx>
        <c:axId val="60902784"/>
        <c:scaling>
          <c:orientation val="minMax"/>
        </c:scaling>
        <c:axPos val="t"/>
        <c:majorGridlines/>
        <c:numFmt formatCode="#,##0;[Red]\-#,##0" sourceLinked="0"/>
        <c:majorTickMark val="none"/>
        <c:tickLblPos val="nextTo"/>
        <c:txPr>
          <a:bodyPr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0900864"/>
        <c:crosses val="autoZero"/>
        <c:crossBetween val="between"/>
        <c:dispUnits>
          <c:builtInUnit val="thousands"/>
          <c:dispUnitsLbl/>
        </c:dispUnits>
      </c:valAx>
    </c:plotArea>
    <c:plotVisOnly val="1"/>
  </c:chart>
  <c:txPr>
    <a:bodyPr/>
    <a:lstStyle/>
    <a:p>
      <a:pPr>
        <a:defRPr>
          <a:latin typeface="ヒラギノ丸ゴ Std W2" pitchFamily="34" charset="-128"/>
          <a:ea typeface="ヒラギノ丸ゴ Std W2" pitchFamily="34" charset="-128"/>
        </a:defRPr>
      </a:pPr>
      <a:endParaRPr lang="ja-JP"/>
    </a:p>
  </c:txPr>
  <c:printSettings>
    <c:headerFooter/>
    <c:pageMargins b="0.4330708661417334" l="0.47244094488188981" r="0.47244094488188981" t="0.51181102362204722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2000" b="0">
                <a:latin typeface="ＭＳ Ｐゴシック" pitchFamily="50" charset="-128"/>
                <a:ea typeface="ＭＳ Ｐゴシック" pitchFamily="50" charset="-128"/>
              </a:rPr>
              <a:t>都道府県別男女比率</a:t>
            </a:r>
          </a:p>
        </c:rich>
      </c:tx>
      <c:layout>
        <c:manualLayout>
          <c:xMode val="edge"/>
          <c:yMode val="edge"/>
          <c:x val="8.9812982778862877E-2"/>
          <c:y val="0.94766975592954261"/>
        </c:manualLayout>
      </c:layout>
    </c:title>
    <c:view3D>
      <c:rotX val="30"/>
      <c:rotY val="10"/>
      <c:depthPercent val="170"/>
      <c:perspective val="0"/>
    </c:view3D>
    <c:sideWall>
      <c:spPr>
        <a:solidFill>
          <a:schemeClr val="bg2">
            <a:lumMod val="90000"/>
          </a:schemeClr>
        </a:solidFill>
      </c:spPr>
    </c:sideWall>
    <c:backWall>
      <c:spPr>
        <a:solidFill>
          <a:schemeClr val="bg2">
            <a:lumMod val="90000"/>
          </a:schemeClr>
        </a:solidFill>
      </c:spPr>
    </c:backWall>
    <c:plotArea>
      <c:layout>
        <c:manualLayout>
          <c:layoutTarget val="inner"/>
          <c:xMode val="edge"/>
          <c:yMode val="edge"/>
          <c:x val="0.10101494697129158"/>
          <c:y val="4.3060834404497102E-2"/>
          <c:w val="0.88148279381743522"/>
          <c:h val="0.95693914659447321"/>
        </c:manualLayout>
      </c:layout>
      <c:bar3DChart>
        <c:barDir val="bar"/>
        <c:grouping val="percentStacked"/>
        <c:ser>
          <c:idx val="0"/>
          <c:order val="0"/>
          <c:tx>
            <c:strRef>
              <c:f>都道府県別統計!$D$7</c:f>
              <c:strCache>
                <c:ptCount val="1"/>
                <c:pt idx="0">
                  <c:v>比率　男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,都道府県別統計!$A$9,都道府県別統計!$A$10,都道府県別統計!$A$11,都道府県別統計!$A$12,都道府県別統計!$A$13,都道府県別統計!$A$14,都道府県別統計!$A$15,都道府県別統計!$A$16,都道府県別統計!$A$17,都道府県別統計!$A$18,都道府県別統計!$A$19,都道府県別統計!$A$20,都道府県別統計!$A$21,都道府県別統計!$A$22,都道府県別統計!$A$23,都道府県別統計!$A$24,都道府県別統計!$A$25,都道府県別統計!$A$26,都道府県別統計!$A$27,都道府県別統計!$A$28,都道府県別統計!$A$29,都道府県別統計!$A$30,都道府県別統計!$A$31,都道府県別統計!$A$32,都道府県別統計!$A$33,都道府県別統計!$A$34,都道府県別統計!$A$35,都道府県別統計!$A$36,都道府県別統計!$A$37,都道府県別統計!$A$38,都道府県別統計!$A$39,都道府県別統計!$A$40,都道府県別統計!$A$41,都道府県別統計!$A$42,都道府県別統計!$A$43,都道府県別統計!$A$44,都道府県別統計!$A$45,都道府県別統計!$A$46,都道府県別統計!$A$47,都道府県別統計!$A$48,都道府県別統計!$A$49,都道府県別統計!$A$50,都道府県別統計!$A$51,都道府県別統計!$A$52,都道府県別統計!$A$53,都道府県別統計!$A$54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D$8,都道府県別統計!$D$9,都道府県別統計!$D$10,都道府県別統計!$D$11,都道府県別統計!$D$12,都道府県別統計!$D$13,都道府県別統計!$D$14,都道府県別統計!$D$15,都道府県別統計!$D$16,都道府県別統計!$D$17,都道府県別統計!$D$18,都道府県別統計!$D$19,都道府県別統計!$D$20,都道府県別統計!$D$21,都道府県別統計!$D$22,都道府県別統計!$D$23,都道府県別統計!$D$24,都道府県別統計!$D$25,都道府県別統計!$D$26,都道府県別統計!$D$27,都道府県別統計!$D$28,都道府県別統計!$D$29,都道府県別統計!$D$30,都道府県別統計!$D$31,都道府県別統計!$D$32,都道府県別統計!$D$33,都道府県別統計!$D$34,都道府県別統計!$D$35,都道府県別統計!$D$36,都道府県別統計!$D$37,都道府県別統計!$D$38,都道府県別統計!$D$39,都道府県別統計!$D$40,都道府県別統計!$D$41,都道府県別統計!$D$42,都道府県別統計!$D$43,都道府県別統計!$D$44,都道府県別統計!$D$45,都道府県別統計!$D$46,都道府県別統計!$D$47,都道府県別統計!$D$48,都道府県別統計!$D$49,都道府県別統計!$D$50,都道府県別統計!$D$51,都道府県別統計!$D$52,都道府県別統計!$D$53,都道府県別統計!$D$54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都道府県別統計!$F$7</c:f>
              <c:strCache>
                <c:ptCount val="1"/>
                <c:pt idx="0">
                  <c:v>比率　女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,都道府県別統計!$A$9,都道府県別統計!$A$10,都道府県別統計!$A$11,都道府県別統計!$A$12,都道府県別統計!$A$13,都道府県別統計!$A$14,都道府県別統計!$A$15,都道府県別統計!$A$16,都道府県別統計!$A$17,都道府県別統計!$A$18,都道府県別統計!$A$19,都道府県別統計!$A$20,都道府県別統計!$A$21,都道府県別統計!$A$22,都道府県別統計!$A$23,都道府県別統計!$A$24,都道府県別統計!$A$25,都道府県別統計!$A$26,都道府県別統計!$A$27,都道府県別統計!$A$28,都道府県別統計!$A$29,都道府県別統計!$A$30,都道府県別統計!$A$31,都道府県別統計!$A$32,都道府県別統計!$A$33,都道府県別統計!$A$34,都道府県別統計!$A$35,都道府県別統計!$A$36,都道府県別統計!$A$37,都道府県別統計!$A$38,都道府県別統計!$A$39,都道府県別統計!$A$40,都道府県別統計!$A$41,都道府県別統計!$A$42,都道府県別統計!$A$43,都道府県別統計!$A$44,都道府県別統計!$A$45,都道府県別統計!$A$46,都道府県別統計!$A$47,都道府県別統計!$A$48,都道府県別統計!$A$49,都道府県別統計!$A$50,都道府県別統計!$A$51,都道府県別統計!$A$52,都道府県別統計!$A$53,都道府県別統計!$A$54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F$8,都道府県別統計!$F$9,都道府県別統計!$F$10,都道府県別統計!$F$11,都道府県別統計!$F$12,都道府県別統計!$F$13,都道府県別統計!$F$14,都道府県別統計!$F$15,都道府県別統計!$F$16,都道府県別統計!$F$17,都道府県別統計!$F$18,都道府県別統計!$F$19,都道府県別統計!$F$20,都道府県別統計!$F$21,都道府県別統計!$F$22,都道府県別統計!$F$23,都道府県別統計!$F$24,都道府県別統計!$F$25,都道府県別統計!$F$26,都道府県別統計!$F$27,都道府県別統計!$F$28,都道府県別統計!$F$29,都道府県別統計!$F$30,都道府県別統計!$F$31,都道府県別統計!$F$32,都道府県別統計!$F$33,都道府県別統計!$F$34,都道府県別統計!$F$35,都道府県別統計!$F$36,都道府県別統計!$F$37,都道府県別統計!$F$38,都道府県別統計!$F$39,都道府県別統計!$F$40,都道府県別統計!$F$41,都道府県別統計!$F$42,都道府県別統計!$F$43,都道府県別統計!$F$44,都道府県別統計!$F$45,都道府県別統計!$F$46,都道府県別統計!$F$47,都道府県別統計!$F$48,都道府県別統計!$F$49,都道府県別統計!$F$50,都道府県別統計!$F$51,都道府県別統計!$F$52,都道府県別統計!$F$53,都道府県別統計!$F$54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hape val="box"/>
        <c:axId val="61695104"/>
        <c:axId val="61696640"/>
        <c:axId val="0"/>
      </c:bar3DChart>
      <c:catAx>
        <c:axId val="61695104"/>
        <c:scaling>
          <c:orientation val="maxMin"/>
        </c:scaling>
        <c:axPos val="l"/>
        <c:majorTickMark val="none"/>
        <c:tickLblPos val="nextTo"/>
        <c:txPr>
          <a:bodyPr anchor="t" anchorCtr="0"/>
          <a:lstStyle/>
          <a:p>
            <a:pPr>
              <a:defRPr sz="8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1696640"/>
        <c:crosses val="autoZero"/>
        <c:auto val="1"/>
        <c:lblAlgn val="ctr"/>
        <c:lblOffset val="100"/>
      </c:catAx>
      <c:valAx>
        <c:axId val="61696640"/>
        <c:scaling>
          <c:orientation val="minMax"/>
        </c:scaling>
        <c:axPos val="t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1695104"/>
        <c:crosses val="autoZero"/>
        <c:crossBetween val="between"/>
      </c:valAx>
    </c:plotArea>
    <c:plotVisOnly val="1"/>
  </c:chart>
  <c:txPr>
    <a:bodyPr/>
    <a:lstStyle/>
    <a:p>
      <a:pPr>
        <a:defRPr>
          <a:latin typeface="ヒラギノ丸ゴ Std W2" pitchFamily="34" charset="-128"/>
          <a:ea typeface="ヒラギノ丸ゴ Std W2" pitchFamily="34" charset="-128"/>
        </a:defRPr>
      </a:pPr>
      <a:endParaRPr lang="ja-JP"/>
    </a:p>
  </c:txPr>
  <c:printSettings>
    <c:headerFooter/>
    <c:pageMargins b="0.43307086614173351" l="0.47244094488188981" r="0.47244094488188981" t="0.51181102362204722" header="0.31496062992126211" footer="0.314960629921262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</xdr:row>
      <xdr:rowOff>9525</xdr:rowOff>
    </xdr:from>
    <xdr:to>
      <xdr:col>5</xdr:col>
      <xdr:colOff>1047751</xdr:colOff>
      <xdr:row>53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</xdr:row>
      <xdr:rowOff>9525</xdr:rowOff>
    </xdr:from>
    <xdr:to>
      <xdr:col>5</xdr:col>
      <xdr:colOff>1047751</xdr:colOff>
      <xdr:row>53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:xsi="http://www.w3.org/2001/XMLSchema-instance" xmlns="http://schemas.openxmlformats.org/spreadsheetml/2006/main">
  <dimension ref="A1:M9"/>
  <sheetViews>
    <sheetView tabSelected="1" workbookViewId="0"/>
  </sheetViews>
  <sheetFormatPr defaultRowHeight="13.5"/>
  <cols>
    <col min="1" max="6" width="15" style="26" customWidth="1"/>
    <col min="7" max="16384" width="9" style="26"/>
  </cols>
  <sheetData>
    <row r="1" spans="1:13">
      <c r="B1" s="2"/>
      <c r="C1" s="2"/>
      <c r="D1" s="2"/>
      <c r="E1" s="31" t="str">
        <v>CsvDocumenterサンプルプログラム</v>
      </c>
      <c r="F1" s="31"/>
    </row>
    <row r="2" spans="1:13" ht="32.25">
      <c r="B2" s="32" t="str">
        <v>都道府県別人口一覧</v>
      </c>
      <c r="C2" s="32"/>
      <c r="D2" s="32"/>
      <c r="E2" s="3"/>
      <c r="F2" s="4"/>
    </row>
    <row r="3" spans="1:13" customHeight="1" ht="15">
      <c r="A3" s="34"/>
      <c r="B3" s="34"/>
      <c r="C3" s="34"/>
      <c r="D3" s="34"/>
      <c r="E3" s="34"/>
      <c r="F3" s="34"/>
    </row>
    <row r="4" spans="1:13" customHeight="1" ht="18.75">
      <c r="A4" s="35" t="str">
        <v>2005</v>
      </c>
      <c r="B4" s="35"/>
      <c r="C4" s="35"/>
      <c r="D4" s="35"/>
      <c r="E4" s="35"/>
      <c r="F4" s="5"/>
    </row>
    <row r="5" spans="1:13" customHeight="1" ht="15">
      <c r="A5" s="34"/>
      <c r="B5" s="34"/>
      <c r="C5" s="34"/>
      <c r="D5" s="34"/>
      <c r="E5" s="34"/>
      <c r="F5" s="34"/>
    </row>
    <row r="6" spans="1:13" ht="14.25" thickBot="1">
      <c r="A6" s="6" t="str">
        <v>（単位：人）</v>
      </c>
      <c r="E6" s="33" t="str">
        <v>総務省統計局　国勢調査資料より</v>
      </c>
      <c r="F6" s="33"/>
    </row>
    <row r="7" spans="1:13" customHeight="1" ht="15.75">
      <c r="A7" s="7" t="str">
        <v>都道府県</v>
      </c>
      <c r="B7" s="8" t="str">
        <v>人口総数</v>
      </c>
      <c r="C7" s="9" t="str">
        <v>人口　男</v>
      </c>
      <c r="D7" s="10" t="str">
        <v>比率　男</v>
      </c>
      <c r="E7" s="11" t="str">
        <v>人口　女</v>
      </c>
      <c r="F7" s="12" t="str">
        <v>比率　女</v>
      </c>
    </row>
    <row r="8" spans="1:13" customHeight="1" ht="15">
      <c r="A8" s="13" t="str">
        <v>北海道</v>
      </c>
      <c r="B8" s="14" t="e">
        <f>C8+E8</f>
      </c>
      <c r="C8" s="15">
        <v>2671675</v>
      </c>
      <c r="D8" s="16" t="e">
        <f>C8/B8</f>
      </c>
      <c r="E8" s="17">
        <v>2949138</v>
      </c>
      <c r="F8" s="18" t="e">
        <f>1-D8</f>
      </c>
      <c r="G8" s="19"/>
      <c r="H8" s="19"/>
      <c r="I8" s="19"/>
      <c r="J8" s="19"/>
      <c r="K8" s="19"/>
      <c r="L8" s="19"/>
      <c r="M8" s="19"/>
    </row>
    <row r="9" spans="1:13" customHeight="1" ht="15">
      <c r="A9" s="13" t="str">
        <v>青森</v>
      </c>
      <c r="B9" s="14" t="e">
        <f>C9+E9</f>
      </c>
      <c r="C9" s="15">
        <v>678865</v>
      </c>
      <c r="D9" s="16" t="e">
        <f>C9/B9</f>
      </c>
      <c r="E9" s="17">
        <v>757512</v>
      </c>
      <c r="F9" s="18" t="e">
        <f>1-D9</f>
      </c>
      <c r="G9" s="19"/>
      <c r="H9" s="19"/>
      <c r="I9" s="19"/>
      <c r="J9" s="19"/>
      <c r="K9" s="19"/>
      <c r="L9" s="19"/>
      <c r="M9" s="19"/>
    </row>
    <row r="10" spans="1:13" customHeight="1" ht="15">
      <c r="A10" s="13" t="str">
        <v>岩手</v>
      </c>
      <c r="B10" s="14" t="e">
        <f>C10+E10</f>
      </c>
      <c r="C10" s="15">
        <v>660765</v>
      </c>
      <c r="D10" s="16" t="e">
        <f>C10/B10</f>
      </c>
      <c r="E10" s="17">
        <v>720023</v>
      </c>
      <c r="F10" s="18" t="e">
        <f>1-D10</f>
      </c>
      <c r="G10" s="19"/>
      <c r="H10" s="19"/>
      <c r="I10" s="19"/>
      <c r="J10" s="19"/>
      <c r="K10" s="19"/>
      <c r="L10" s="19"/>
      <c r="M10" s="19"/>
    </row>
    <row r="11" spans="1:13" customHeight="1" ht="15">
      <c r="A11" s="13" t="str">
        <v>宮城</v>
      </c>
      <c r="B11" s="14" t="e">
        <f>C11+E11</f>
      </c>
      <c r="C11" s="15">
        <v>1145473</v>
      </c>
      <c r="D11" s="16" t="e">
        <f>C11/B11</f>
      </c>
      <c r="E11" s="17">
        <v>1208955</v>
      </c>
      <c r="F11" s="18" t="e">
        <f>1-D11</f>
      </c>
      <c r="G11" s="19"/>
      <c r="H11" s="19"/>
      <c r="I11" s="19"/>
      <c r="J11" s="19"/>
      <c r="K11" s="19"/>
      <c r="L11" s="19"/>
      <c r="M11" s="19"/>
    </row>
    <row r="12" spans="1:13" customHeight="1" ht="15">
      <c r="A12" s="13" t="str">
        <v>秋田</v>
      </c>
      <c r="B12" s="14" t="e">
        <f>C12+E12</f>
      </c>
      <c r="C12" s="15">
        <v>540252</v>
      </c>
      <c r="D12" s="16" t="e">
        <f>C12/B12</f>
      </c>
      <c r="E12" s="17">
        <v>604736</v>
      </c>
      <c r="F12" s="18" t="e">
        <f>1-D12</f>
      </c>
      <c r="G12" s="19"/>
      <c r="H12" s="19"/>
      <c r="I12" s="19"/>
      <c r="J12" s="19"/>
      <c r="K12" s="19"/>
      <c r="L12" s="19"/>
      <c r="M12" s="19"/>
    </row>
    <row r="13" spans="1:13" customHeight="1" ht="15">
      <c r="A13" s="13" t="str">
        <v>山形</v>
      </c>
      <c r="B13" s="14" t="e">
        <f>C13+E13</f>
      </c>
      <c r="C13" s="15">
        <v>584666</v>
      </c>
      <c r="D13" s="16" t="e">
        <f>C13/B13</f>
      </c>
      <c r="E13" s="17">
        <v>630930</v>
      </c>
      <c r="F13" s="18" t="e">
        <f>1-D13</f>
      </c>
      <c r="G13" s="19"/>
      <c r="H13" s="19"/>
      <c r="I13" s="19"/>
      <c r="J13" s="19"/>
      <c r="K13" s="19"/>
      <c r="L13" s="19"/>
      <c r="M13" s="19"/>
    </row>
    <row r="14" spans="1:13" customHeight="1" ht="15">
      <c r="A14" s="13" t="str">
        <v>福島</v>
      </c>
      <c r="B14" s="14" t="e">
        <f>C14+E14</f>
      </c>
      <c r="C14" s="15">
        <v>1015774</v>
      </c>
      <c r="D14" s="16" t="e">
        <f>C14/B14</f>
      </c>
      <c r="E14" s="17">
        <v>1074114</v>
      </c>
      <c r="F14" s="18" t="e">
        <f>1-D14</f>
      </c>
      <c r="G14" s="19"/>
      <c r="H14" s="19"/>
      <c r="I14" s="19"/>
      <c r="J14" s="19"/>
      <c r="K14" s="19"/>
      <c r="L14" s="19"/>
      <c r="M14" s="19"/>
    </row>
    <row r="15" spans="1:13" customHeight="1" ht="15">
      <c r="A15" s="13" t="str">
        <v>茨城</v>
      </c>
      <c r="B15" s="14" t="e">
        <f>C15+E15</f>
      </c>
      <c r="C15" s="15">
        <v>1478761</v>
      </c>
      <c r="D15" s="16" t="e">
        <f>C15/B15</f>
      </c>
      <c r="E15" s="17">
        <v>1494583</v>
      </c>
      <c r="F15" s="18" t="e">
        <f>1-D15</f>
      </c>
      <c r="G15" s="19"/>
      <c r="H15" s="19"/>
      <c r="I15" s="19"/>
      <c r="J15" s="19"/>
      <c r="K15" s="19"/>
      <c r="L15" s="19"/>
      <c r="M15" s="19"/>
    </row>
    <row r="16" spans="1:13" customHeight="1" ht="15">
      <c r="A16" s="13" t="str">
        <v>栃木</v>
      </c>
      <c r="B16" s="14" t="e">
        <f>C16+E16</f>
      </c>
      <c r="C16" s="15">
        <v>999711</v>
      </c>
      <c r="D16" s="16" t="e">
        <f>C16/B16</f>
      </c>
      <c r="E16" s="17">
        <v>1012943</v>
      </c>
      <c r="F16" s="18" t="e">
        <f>1-D16</f>
      </c>
      <c r="G16" s="19"/>
      <c r="H16" s="19"/>
      <c r="I16" s="19"/>
      <c r="J16" s="19"/>
      <c r="K16" s="19"/>
      <c r="L16" s="19"/>
      <c r="M16" s="19"/>
    </row>
    <row r="17" spans="1:13" customHeight="1" ht="15">
      <c r="A17" s="13" t="str">
        <v>群馬</v>
      </c>
      <c r="B17" s="14" t="e">
        <f>C17+E17</f>
      </c>
      <c r="C17" s="15">
        <v>995784</v>
      </c>
      <c r="D17" s="16" t="e">
        <f>C17/B17</f>
      </c>
      <c r="E17" s="17">
        <v>1027379</v>
      </c>
      <c r="F17" s="18" t="e">
        <f>1-D17</f>
      </c>
      <c r="G17" s="19"/>
      <c r="H17" s="19"/>
      <c r="I17" s="19"/>
      <c r="J17" s="19"/>
      <c r="K17" s="19"/>
      <c r="L17" s="19"/>
      <c r="M17" s="19"/>
    </row>
    <row r="18" spans="1:13" customHeight="1" ht="15">
      <c r="A18" s="13" t="str">
        <v>埼玉</v>
      </c>
      <c r="B18" s="14" t="e">
        <f>C18+E18</f>
      </c>
      <c r="C18" s="15">
        <v>3541469</v>
      </c>
      <c r="D18" s="16" t="e">
        <f>C18/B18</f>
      </c>
      <c r="E18" s="17">
        <v>3494151</v>
      </c>
      <c r="F18" s="18" t="e">
        <f>1-D18</f>
      </c>
      <c r="G18" s="19"/>
      <c r="H18" s="19"/>
      <c r="I18" s="19"/>
      <c r="J18" s="19"/>
      <c r="K18" s="19"/>
      <c r="L18" s="19"/>
      <c r="M18" s="19"/>
    </row>
    <row r="19" spans="1:13" customHeight="1" ht="15">
      <c r="A19" s="13" t="str">
        <v>千葉</v>
      </c>
      <c r="B19" s="14" t="e">
        <f>C19+E19</f>
      </c>
      <c r="C19" s="15">
        <v>3015478</v>
      </c>
      <c r="D19" s="16" t="e">
        <f>C19/B19</f>
      </c>
      <c r="E19" s="17">
        <v>3018813</v>
      </c>
      <c r="F19" s="18" t="e">
        <f>1-D19</f>
      </c>
      <c r="G19" s="19"/>
      <c r="H19" s="19"/>
      <c r="I19" s="19"/>
      <c r="J19" s="19"/>
      <c r="K19" s="19"/>
      <c r="L19" s="19"/>
      <c r="M19" s="19"/>
    </row>
    <row r="20" spans="1:13" customHeight="1" ht="15">
      <c r="A20" s="13" t="str">
        <v>東京</v>
      </c>
      <c r="B20" s="14" t="e">
        <f>C20+E20</f>
      </c>
      <c r="C20" s="15">
        <v>6171313</v>
      </c>
      <c r="D20" s="16" t="e">
        <f>C20/B20</f>
      </c>
      <c r="E20" s="17">
        <v>6244473</v>
      </c>
      <c r="F20" s="18" t="e">
        <f>1-D20</f>
      </c>
      <c r="G20" s="19"/>
      <c r="H20" s="19"/>
      <c r="I20" s="19"/>
      <c r="J20" s="19"/>
      <c r="K20" s="19"/>
      <c r="L20" s="19"/>
      <c r="M20" s="19"/>
    </row>
    <row r="21" spans="1:13" customHeight="1" ht="15">
      <c r="A21" s="13" t="str">
        <v>神奈川</v>
      </c>
      <c r="B21" s="14" t="e">
        <f>C21+E21</f>
      </c>
      <c r="C21" s="15">
        <v>4419137</v>
      </c>
      <c r="D21" s="16" t="e">
        <f>C21/B21</f>
      </c>
      <c r="E21" s="17">
        <v>4333897</v>
      </c>
      <c r="F21" s="18" t="e">
        <f>1-D21</f>
      </c>
      <c r="G21" s="19"/>
      <c r="H21" s="19"/>
      <c r="I21" s="19"/>
      <c r="J21" s="19"/>
      <c r="K21" s="19"/>
      <c r="L21" s="19"/>
      <c r="M21" s="19"/>
    </row>
    <row r="22" spans="1:13" customHeight="1" ht="15">
      <c r="A22" s="13" t="str">
        <v>新潟</v>
      </c>
      <c r="B22" s="14" t="e">
        <f>C22+E22</f>
      </c>
      <c r="C22" s="15">
        <v>1173506</v>
      </c>
      <c r="D22" s="16" t="e">
        <f>C22/B22</f>
      </c>
      <c r="E22" s="17">
        <v>1252404</v>
      </c>
      <c r="F22" s="18" t="e">
        <f>1-D22</f>
      </c>
      <c r="G22" s="19"/>
      <c r="H22" s="19"/>
      <c r="I22" s="19"/>
      <c r="J22" s="19"/>
      <c r="K22" s="19"/>
      <c r="L22" s="19"/>
      <c r="M22" s="19"/>
    </row>
    <row r="23" spans="1:13" customHeight="1" ht="15">
      <c r="A23" s="13" t="str">
        <v>富山</v>
      </c>
      <c r="B23" s="14" t="e">
        <f>C23+E23</f>
      </c>
      <c r="C23" s="15">
        <v>534948</v>
      </c>
      <c r="D23" s="16" t="e">
        <f>C23/B23</f>
      </c>
      <c r="E23" s="17">
        <v>575838</v>
      </c>
      <c r="F23" s="18" t="e">
        <f>1-D23</f>
      </c>
      <c r="G23" s="19"/>
      <c r="H23" s="19"/>
      <c r="I23" s="19"/>
      <c r="J23" s="19"/>
      <c r="K23" s="19"/>
      <c r="L23" s="19"/>
      <c r="M23" s="19"/>
    </row>
    <row r="24" spans="1:13" customHeight="1" ht="15">
      <c r="A24" s="13" t="str">
        <v>石川</v>
      </c>
      <c r="B24" s="14" t="e">
        <f>C24+E24</f>
      </c>
      <c r="C24" s="15">
        <v>566521</v>
      </c>
      <c r="D24" s="16" t="e">
        <f>C24/B24</f>
      </c>
      <c r="E24" s="17">
        <v>606650</v>
      </c>
      <c r="F24" s="18" t="e">
        <f>1-D24</f>
      </c>
      <c r="G24" s="19"/>
      <c r="H24" s="19"/>
      <c r="I24" s="19"/>
      <c r="J24" s="19"/>
      <c r="K24" s="19"/>
      <c r="L24" s="19"/>
      <c r="M24" s="19"/>
    </row>
    <row r="25" spans="1:13" customHeight="1" ht="15">
      <c r="A25" s="13" t="str">
        <v>福井</v>
      </c>
      <c r="B25" s="14" t="e">
        <f>C25+E25</f>
      </c>
      <c r="C25" s="15">
        <v>396125</v>
      </c>
      <c r="D25" s="16" t="e">
        <f>C25/B25</f>
      </c>
      <c r="E25" s="17">
        <v>423979</v>
      </c>
      <c r="F25" s="18" t="e">
        <f>1-D25</f>
      </c>
      <c r="G25" s="19"/>
      <c r="H25" s="19"/>
      <c r="I25" s="19"/>
      <c r="J25" s="19"/>
      <c r="K25" s="19"/>
      <c r="L25" s="19"/>
      <c r="M25" s="19"/>
    </row>
    <row r="26" spans="1:13" customHeight="1" ht="15">
      <c r="A26" s="13" t="str">
        <v>山梨</v>
      </c>
      <c r="B26" s="14" t="e">
        <f>C26+E26</f>
      </c>
      <c r="C26" s="15">
        <v>433121</v>
      </c>
      <c r="D26" s="16" t="e">
        <f>C26/B26</f>
      </c>
      <c r="E26" s="17">
        <v>450581</v>
      </c>
      <c r="F26" s="18" t="e">
        <f>1-D26</f>
      </c>
      <c r="G26" s="19"/>
      <c r="H26" s="19"/>
      <c r="I26" s="19"/>
      <c r="J26" s="19"/>
      <c r="K26" s="19"/>
      <c r="L26" s="19"/>
      <c r="M26" s="19"/>
    </row>
    <row r="27" spans="1:13" customHeight="1" ht="15">
      <c r="A27" s="13" t="str">
        <v>長野</v>
      </c>
      <c r="B27" s="14" t="e">
        <f>C27+E27</f>
      </c>
      <c r="C27" s="15">
        <v>1067281</v>
      </c>
      <c r="D27" s="16" t="e">
        <f>C27/B27</f>
      </c>
      <c r="E27" s="17">
        <v>1127388</v>
      </c>
      <c r="F27" s="18" t="e">
        <f>1-D27</f>
      </c>
      <c r="G27" s="19"/>
      <c r="H27" s="19"/>
      <c r="I27" s="19"/>
      <c r="J27" s="19"/>
      <c r="K27" s="19"/>
      <c r="L27" s="19"/>
      <c r="M27" s="19"/>
    </row>
    <row r="28" spans="1:13" customHeight="1" ht="15">
      <c r="A28" s="13" t="str">
        <v>岐阜</v>
      </c>
      <c r="B28" s="14" t="e">
        <f>C28+E28</f>
      </c>
      <c r="C28" s="15">
        <v>1019476</v>
      </c>
      <c r="D28" s="16" t="e">
        <f>C28/B28</f>
      </c>
      <c r="E28" s="17">
        <v>1086076</v>
      </c>
      <c r="F28" s="18" t="e">
        <f>1-D28</f>
      </c>
      <c r="G28" s="19"/>
      <c r="H28" s="19"/>
      <c r="I28" s="19"/>
      <c r="J28" s="19"/>
      <c r="K28" s="19"/>
      <c r="L28" s="19"/>
      <c r="M28" s="19"/>
    </row>
    <row r="29" spans="1:13" customHeight="1" ht="15">
      <c r="A29" s="13" t="str">
        <v>静岡</v>
      </c>
      <c r="B29" s="14" t="e">
        <f>C29+E29</f>
      </c>
      <c r="C29" s="15">
        <v>1865593</v>
      </c>
      <c r="D29" s="16" t="e">
        <f>C29/B29</f>
      </c>
      <c r="E29" s="17">
        <v>1921734</v>
      </c>
      <c r="F29" s="18" t="e">
        <f>1-D29</f>
      </c>
      <c r="G29" s="19"/>
      <c r="H29" s="19"/>
      <c r="I29" s="19"/>
      <c r="J29" s="19"/>
      <c r="K29" s="19"/>
      <c r="L29" s="19"/>
      <c r="M29" s="19"/>
    </row>
    <row r="30" spans="1:13" customHeight="1" ht="15">
      <c r="A30" s="13" t="str">
        <v>愛知</v>
      </c>
      <c r="B30" s="14" t="e">
        <f>C30+E30</f>
      </c>
      <c r="C30" s="15">
        <v>3616017</v>
      </c>
      <c r="D30" s="16" t="e">
        <f>C30/B30</f>
      </c>
      <c r="E30" s="17">
        <v>3603115</v>
      </c>
      <c r="F30" s="18" t="e">
        <f>1-D30</f>
      </c>
      <c r="G30" s="19"/>
      <c r="H30" s="19"/>
      <c r="I30" s="19"/>
      <c r="J30" s="19"/>
      <c r="K30" s="19"/>
      <c r="L30" s="19"/>
      <c r="M30" s="19"/>
    </row>
    <row r="31" spans="1:13" customHeight="1" ht="15">
      <c r="A31" s="13" t="str">
        <v>三重</v>
      </c>
      <c r="B31" s="14" t="e">
        <f>C31+E31</f>
      </c>
      <c r="C31" s="15">
        <v>905678</v>
      </c>
      <c r="D31" s="16" t="e">
        <f>C31/B31</f>
      </c>
      <c r="E31" s="17">
        <v>958965</v>
      </c>
      <c r="F31" s="18" t="e">
        <f>1-D31</f>
      </c>
      <c r="G31" s="19"/>
      <c r="H31" s="19"/>
      <c r="I31" s="19"/>
      <c r="J31" s="19"/>
      <c r="K31" s="19"/>
      <c r="L31" s="19"/>
      <c r="M31" s="19"/>
    </row>
    <row r="32" spans="1:13" customHeight="1" ht="15">
      <c r="A32" s="13" t="str">
        <v>滋賀</v>
      </c>
      <c r="B32" s="14" t="e">
        <f>C32+E32</f>
      </c>
      <c r="C32" s="15">
        <v>680651</v>
      </c>
      <c r="D32" s="16" t="e">
        <f>C32/B32</f>
      </c>
      <c r="E32" s="17">
        <v>698486</v>
      </c>
      <c r="F32" s="18" t="e">
        <f>1-D32</f>
      </c>
      <c r="G32" s="19"/>
      <c r="H32" s="19"/>
      <c r="I32" s="19"/>
      <c r="J32" s="19"/>
      <c r="K32" s="19"/>
      <c r="L32" s="19"/>
      <c r="M32" s="19"/>
    </row>
    <row r="33" spans="1:13" customHeight="1" ht="15">
      <c r="A33" s="13" t="str">
        <v>京都</v>
      </c>
      <c r="B33" s="14" t="e">
        <f>C33+E33</f>
      </c>
      <c r="C33" s="15">
        <v>1263624</v>
      </c>
      <c r="D33" s="16" t="e">
        <f>C33/B33</f>
      </c>
      <c r="E33" s="17">
        <v>1367244</v>
      </c>
      <c r="F33" s="18" t="e">
        <f>1-D33</f>
      </c>
      <c r="G33" s="19"/>
      <c r="H33" s="19"/>
      <c r="I33" s="19"/>
      <c r="J33" s="19"/>
      <c r="K33" s="19"/>
      <c r="L33" s="19"/>
      <c r="M33" s="19"/>
    </row>
    <row r="34" spans="1:13" customHeight="1" ht="15">
      <c r="A34" s="13" t="str">
        <v>大阪</v>
      </c>
      <c r="B34" s="14" t="e">
        <f>C34+E34</f>
      </c>
      <c r="C34" s="15">
        <v>4247404</v>
      </c>
      <c r="D34" s="16" t="e">
        <f>C34/B34</f>
      </c>
      <c r="E34" s="17">
        <v>4511629</v>
      </c>
      <c r="F34" s="18" t="e">
        <f>1-D34</f>
      </c>
      <c r="G34" s="19"/>
      <c r="H34" s="19"/>
      <c r="I34" s="19"/>
      <c r="J34" s="19"/>
      <c r="K34" s="19"/>
      <c r="L34" s="19"/>
      <c r="M34" s="19"/>
    </row>
    <row r="35" spans="1:13" customHeight="1" ht="15">
      <c r="A35" s="13" t="str">
        <v>兵庫</v>
      </c>
      <c r="B35" s="14" t="e">
        <f>C35+E35</f>
      </c>
      <c r="C35" s="15">
        <v>2667890</v>
      </c>
      <c r="D35" s="16" t="e">
        <f>C35/B35</f>
      </c>
      <c r="E35" s="17">
        <v>2902034</v>
      </c>
      <c r="F35" s="18" t="e">
        <f>1-D35</f>
      </c>
      <c r="G35" s="19"/>
      <c r="H35" s="19"/>
      <c r="I35" s="19"/>
      <c r="J35" s="19"/>
      <c r="K35" s="19"/>
      <c r="L35" s="19"/>
      <c r="M35" s="19"/>
    </row>
    <row r="36" spans="1:13" customHeight="1" ht="15">
      <c r="A36" s="13" t="str">
        <v>奈良</v>
      </c>
      <c r="B36" s="14" t="e">
        <f>C36+E36</f>
      </c>
      <c r="C36" s="15">
        <v>675308</v>
      </c>
      <c r="D36" s="16" t="e">
        <f>C36/B36</f>
      </c>
      <c r="E36" s="17">
        <v>744058</v>
      </c>
      <c r="F36" s="18" t="e">
        <f>1-D36</f>
      </c>
      <c r="G36" s="19"/>
      <c r="H36" s="19"/>
      <c r="I36" s="19"/>
      <c r="J36" s="19"/>
      <c r="K36" s="19"/>
      <c r="L36" s="19"/>
      <c r="M36" s="19"/>
    </row>
    <row r="37" spans="1:13" customHeight="1" ht="15">
      <c r="A37" s="13" t="str">
        <v>和歌山</v>
      </c>
      <c r="B37" s="14" t="e">
        <f>C37+E37</f>
      </c>
      <c r="C37" s="15">
        <v>487202</v>
      </c>
      <c r="D37" s="16" t="e">
        <f>C37/B37</f>
      </c>
      <c r="E37" s="17">
        <v>547369</v>
      </c>
      <c r="F37" s="18" t="e">
        <f>1-D37</f>
      </c>
      <c r="G37" s="19"/>
      <c r="H37" s="19"/>
      <c r="I37" s="19"/>
      <c r="J37" s="19"/>
      <c r="K37" s="19"/>
      <c r="L37" s="19"/>
      <c r="M37" s="19"/>
    </row>
    <row r="38" spans="1:13" customHeight="1" ht="15">
      <c r="A38" s="13" t="str">
        <v>鳥取</v>
      </c>
      <c r="B38" s="14" t="e">
        <f>C38+E38</f>
      </c>
      <c r="C38" s="15">
        <v>289850</v>
      </c>
      <c r="D38" s="16" t="e">
        <f>C38/B38</f>
      </c>
      <c r="E38" s="17">
        <v>316625</v>
      </c>
      <c r="F38" s="18" t="e">
        <f>1-D38</f>
      </c>
      <c r="G38" s="19"/>
      <c r="H38" s="19"/>
      <c r="I38" s="19"/>
      <c r="J38" s="19"/>
      <c r="K38" s="19"/>
      <c r="L38" s="19"/>
      <c r="M38" s="19"/>
    </row>
    <row r="39" spans="1:13" customHeight="1" ht="15">
      <c r="A39" s="13" t="str">
        <v>島根</v>
      </c>
      <c r="B39" s="14" t="e">
        <f>C39+E39</f>
      </c>
      <c r="C39" s="15">
        <v>353024</v>
      </c>
      <c r="D39" s="16" t="e">
        <f>C39/B39</f>
      </c>
      <c r="E39" s="17">
        <v>388092</v>
      </c>
      <c r="F39" s="18" t="e">
        <f>1-D39</f>
      </c>
      <c r="G39" s="19"/>
      <c r="H39" s="19"/>
      <c r="I39" s="19"/>
      <c r="J39" s="19"/>
      <c r="K39" s="19"/>
      <c r="L39" s="19"/>
      <c r="M39" s="19"/>
    </row>
    <row r="40" spans="1:13" customHeight="1" ht="15">
      <c r="A40" s="13" t="str">
        <v>岡山</v>
      </c>
      <c r="B40" s="14" t="e">
        <f>C40+E40</f>
      </c>
      <c r="C40" s="15">
        <v>934627</v>
      </c>
      <c r="D40" s="16" t="e">
        <f>C40/B40</f>
      </c>
      <c r="E40" s="17">
        <v>1015488</v>
      </c>
      <c r="F40" s="18" t="e">
        <f>1-D40</f>
      </c>
      <c r="G40" s="19"/>
      <c r="H40" s="19"/>
      <c r="I40" s="19"/>
      <c r="J40" s="19"/>
      <c r="K40" s="19"/>
      <c r="L40" s="19"/>
      <c r="M40" s="19"/>
    </row>
    <row r="41" spans="1:13" customHeight="1" ht="15">
      <c r="A41" s="13" t="str">
        <v>広島</v>
      </c>
      <c r="B41" s="14" t="e">
        <f>C41+E41</f>
      </c>
      <c r="C41" s="15">
        <v>1381816</v>
      </c>
      <c r="D41" s="16" t="e">
        <f>C41/B41</f>
      </c>
      <c r="E41" s="17">
        <v>1480849</v>
      </c>
      <c r="F41" s="18" t="e">
        <f>1-D41</f>
      </c>
      <c r="G41" s="19"/>
      <c r="H41" s="19"/>
      <c r="I41" s="19"/>
      <c r="J41" s="19"/>
      <c r="K41" s="19"/>
      <c r="L41" s="19"/>
      <c r="M41" s="19"/>
    </row>
    <row r="42" spans="1:13" customHeight="1" ht="15">
      <c r="A42" s="13" t="str">
        <v>山口</v>
      </c>
      <c r="B42" s="14" t="e">
        <f>C42+E42</f>
      </c>
      <c r="C42" s="15">
        <v>702435</v>
      </c>
      <c r="D42" s="16" t="e">
        <f>C42/B42</f>
      </c>
      <c r="E42" s="17">
        <v>788171</v>
      </c>
      <c r="F42" s="18" t="e">
        <f>1-D42</f>
      </c>
      <c r="G42" s="19"/>
      <c r="H42" s="19"/>
      <c r="I42" s="19"/>
      <c r="J42" s="19"/>
      <c r="K42" s="19"/>
      <c r="L42" s="19"/>
      <c r="M42" s="19"/>
    </row>
    <row r="43" spans="1:13" customHeight="1" ht="15">
      <c r="A43" s="13" t="str">
        <v>徳島</v>
      </c>
      <c r="B43" s="14" t="e">
        <f>C43+E43</f>
      </c>
      <c r="C43" s="15">
        <v>384528</v>
      </c>
      <c r="D43" s="16" t="e">
        <f>C43/B43</f>
      </c>
      <c r="E43" s="17">
        <v>425241</v>
      </c>
      <c r="F43" s="18" t="e">
        <f>1-D43</f>
      </c>
      <c r="G43" s="19"/>
      <c r="H43" s="19"/>
      <c r="I43" s="19"/>
      <c r="J43" s="19"/>
      <c r="K43" s="19"/>
      <c r="L43" s="19"/>
      <c r="M43" s="19"/>
    </row>
    <row r="44" spans="1:13" customHeight="1" ht="15">
      <c r="A44" s="13" t="str">
        <v>香川</v>
      </c>
      <c r="B44" s="14" t="e">
        <f>C44+E44</f>
      </c>
      <c r="C44" s="15">
        <v>484998</v>
      </c>
      <c r="D44" s="16" t="e">
        <f>C44/B44</f>
      </c>
      <c r="E44" s="17">
        <v>525761</v>
      </c>
      <c r="F44" s="18" t="e">
        <f>1-D44</f>
      </c>
      <c r="G44" s="19"/>
      <c r="H44" s="19"/>
      <c r="I44" s="19"/>
      <c r="J44" s="19"/>
      <c r="K44" s="19"/>
      <c r="L44" s="19"/>
      <c r="M44" s="19"/>
    </row>
    <row r="45" spans="1:13" customHeight="1" ht="15">
      <c r="A45" s="13" t="str">
        <v>愛媛</v>
      </c>
      <c r="B45" s="14" t="e">
        <f>C45+E45</f>
      </c>
      <c r="C45" s="15">
        <v>691202</v>
      </c>
      <c r="D45" s="16" t="e">
        <f>C45/B45</f>
      </c>
      <c r="E45" s="17">
        <v>775805</v>
      </c>
      <c r="F45" s="18" t="e">
        <f>1-D45</f>
      </c>
      <c r="G45" s="19"/>
      <c r="H45" s="19"/>
      <c r="I45" s="19"/>
      <c r="J45" s="19"/>
      <c r="K45" s="19"/>
      <c r="L45" s="19"/>
      <c r="M45" s="19"/>
    </row>
    <row r="46" spans="1:13" customHeight="1" ht="15">
      <c r="A46" s="13" t="str">
        <v>高知</v>
      </c>
      <c r="B46" s="14" t="e">
        <f>C46+E46</f>
      </c>
      <c r="C46" s="15">
        <v>374366</v>
      </c>
      <c r="D46" s="16" t="e">
        <f>C46/B46</f>
      </c>
      <c r="E46" s="17">
        <v>421797</v>
      </c>
      <c r="F46" s="18" t="e">
        <f>1-D46</f>
      </c>
      <c r="G46" s="19"/>
      <c r="H46" s="19"/>
      <c r="I46" s="19"/>
      <c r="J46" s="19"/>
      <c r="K46" s="19"/>
      <c r="L46" s="19"/>
      <c r="M46" s="19"/>
    </row>
    <row r="47" spans="1:13" customHeight="1" ht="15">
      <c r="A47" s="13" t="str">
        <v>福岡</v>
      </c>
      <c r="B47" s="14" t="e">
        <f>C47+E47</f>
      </c>
      <c r="C47" s="15">
        <v>2379062</v>
      </c>
      <c r="D47" s="16" t="e">
        <f>C47/B47</f>
      </c>
      <c r="E47" s="17">
        <v>2646541</v>
      </c>
      <c r="F47" s="18" t="e">
        <f>1-D47</f>
      </c>
      <c r="G47" s="19"/>
      <c r="H47" s="19"/>
      <c r="I47" s="19"/>
      <c r="J47" s="19"/>
      <c r="K47" s="19"/>
      <c r="L47" s="19"/>
      <c r="M47" s="19"/>
    </row>
    <row r="48" spans="1:13" customHeight="1" ht="15">
      <c r="A48" s="13" t="str">
        <v>佐賀</v>
      </c>
      <c r="B48" s="14" t="e">
        <f>C48+E48</f>
      </c>
      <c r="C48" s="15">
        <v>407984</v>
      </c>
      <c r="D48" s="16" t="e">
        <f>C48/B48</f>
      </c>
      <c r="E48" s="17">
        <v>457957</v>
      </c>
      <c r="F48" s="18" t="e">
        <f>1-D48</f>
      </c>
      <c r="G48" s="19"/>
      <c r="H48" s="19"/>
      <c r="I48" s="19"/>
      <c r="J48" s="19"/>
      <c r="K48" s="19"/>
      <c r="L48" s="19"/>
      <c r="M48" s="19"/>
    </row>
    <row r="49" spans="1:13" customHeight="1" ht="15">
      <c r="A49" s="13" t="str">
        <v>長崎</v>
      </c>
      <c r="B49" s="14" t="e">
        <f>C49+E49</f>
      </c>
      <c r="C49" s="15">
        <v>691042</v>
      </c>
      <c r="D49" s="16" t="e">
        <f>C49/B49</f>
      </c>
      <c r="E49" s="17">
        <v>786989</v>
      </c>
      <c r="F49" s="18" t="e">
        <f>1-D49</f>
      </c>
      <c r="G49" s="19"/>
      <c r="H49" s="19"/>
      <c r="I49" s="19"/>
      <c r="J49" s="19"/>
      <c r="K49" s="19"/>
      <c r="L49" s="19"/>
      <c r="M49" s="19"/>
    </row>
    <row r="50" spans="1:13" customHeight="1" ht="15">
      <c r="A50" s="13" t="str">
        <v>熊本</v>
      </c>
      <c r="B50" s="14" t="e">
        <f>C50+E50</f>
      </c>
      <c r="C50" s="15">
        <v>865858</v>
      </c>
      <c r="D50" s="16" t="e">
        <f>C50/B50</f>
      </c>
      <c r="E50" s="17">
        <v>974524</v>
      </c>
      <c r="F50" s="18" t="e">
        <f>1-D50</f>
      </c>
      <c r="G50" s="19"/>
      <c r="H50" s="19"/>
      <c r="I50" s="19"/>
      <c r="J50" s="19"/>
      <c r="K50" s="19"/>
      <c r="L50" s="19"/>
      <c r="M50" s="19"/>
    </row>
    <row r="51" spans="1:13" customHeight="1" ht="15">
      <c r="A51" s="13" t="str">
        <v>大分</v>
      </c>
      <c r="B51" s="14" t="e">
        <f>C51+E51</f>
      </c>
      <c r="C51" s="15">
        <v>567702</v>
      </c>
      <c r="D51" s="16" t="e">
        <f>C51/B51</f>
      </c>
      <c r="E51" s="17">
        <v>638516</v>
      </c>
      <c r="F51" s="18" t="e">
        <f>1-D51</f>
      </c>
      <c r="G51" s="19"/>
      <c r="H51" s="19"/>
      <c r="I51" s="19"/>
      <c r="J51" s="19"/>
      <c r="K51" s="19"/>
      <c r="L51" s="19"/>
      <c r="M51" s="19"/>
    </row>
    <row r="52" spans="1:13" customHeight="1" ht="15">
      <c r="A52" s="13" t="str">
        <v>宮崎</v>
      </c>
      <c r="B52" s="14" t="e">
        <f>C52+E52</f>
      </c>
      <c r="C52" s="15">
        <v>541629</v>
      </c>
      <c r="D52" s="16" t="e">
        <f>C52/B52</f>
      </c>
      <c r="E52" s="17">
        <v>610559</v>
      </c>
      <c r="F52" s="18" t="e">
        <f>1-D52</f>
      </c>
      <c r="G52" s="19"/>
      <c r="H52" s="19"/>
      <c r="I52" s="19"/>
      <c r="J52" s="19"/>
      <c r="K52" s="19"/>
      <c r="L52" s="19"/>
      <c r="M52" s="19"/>
    </row>
    <row r="53" spans="1:13" customHeight="1" ht="15">
      <c r="A53" s="13" t="str">
        <v>鹿児島</v>
      </c>
      <c r="B53" s="14" t="e">
        <f>C53+E53</f>
      </c>
      <c r="C53" s="15">
        <v>819422</v>
      </c>
      <c r="D53" s="16" t="e">
        <f>C53/B53</f>
      </c>
      <c r="E53" s="17">
        <v>933382</v>
      </c>
      <c r="F53" s="18" t="e">
        <f>1-D53</f>
      </c>
      <c r="G53" s="19"/>
      <c r="H53" s="19"/>
      <c r="I53" s="19"/>
      <c r="J53" s="19"/>
      <c r="K53" s="19"/>
      <c r="L53" s="19"/>
      <c r="M53" s="19"/>
    </row>
    <row r="54" spans="1:13" customHeight="1" ht="15">
      <c r="A54" s="13" t="str">
        <v>沖縄</v>
      </c>
      <c r="B54" s="14" t="e">
        <f>C54+E54</f>
      </c>
      <c r="C54" s="15">
        <v>668232</v>
      </c>
      <c r="D54" s="16" t="e">
        <f>C54/B54</f>
      </c>
      <c r="E54" s="17">
        <v>692914</v>
      </c>
      <c r="F54" s="18" t="e">
        <f>1-D54</f>
      </c>
      <c r="G54" s="19"/>
      <c r="H54" s="19"/>
      <c r="I54" s="19"/>
      <c r="J54" s="19"/>
      <c r="K54" s="19"/>
      <c r="L54" s="19"/>
      <c r="M54" s="19"/>
    </row>
    <row r="55" spans="1:13" customHeight="1" ht="15.75" thickBot="1">
      <c r="A55" s="20" t="str">
        <v>合計</v>
      </c>
      <c r="B55" s="21">
        <v>127285653</v>
      </c>
      <c r="C55" s="22">
        <v>62057245</v>
      </c>
      <c r="D55" s="23" t="e">
        <f>C55/B55</f>
      </c>
      <c r="E55" s="24">
        <v>65228408</v>
      </c>
      <c r="F55" s="25" t="e">
        <f>E55/B55</f>
      </c>
    </row>
  </sheetData>
  <mergeCells count="6">
    <mergeCell ref="E1:F1"/>
    <mergeCell ref="B2:D2"/>
    <mergeCell ref="E6:F6"/>
    <mergeCell ref="A5:F5"/>
    <mergeCell ref="A3:F3"/>
    <mergeCell ref="A4:E4"/>
  </mergeCells>
  <phoneticPr fontId="2"/>
  <pageMargins left="0.59055118110236227" right="0.43307086614173229" top="0.51181102362204722" bottom="0.43307086614173229" header="0.31496062992125984" footer="0.31496062992125984"/>
  <pageSetup xmlns:r="http://schemas.openxmlformats.org/officeDocument/2006/relationships" paperSize="9" orientation="portrait" r:id="rId1"/>
</worksheet>
</file>

<file path=xl/worksheets/sheet2.xml><?xml version="1.0" encoding="utf-8"?>
<worksheet xmlns:xsi="http://www.w3.org/2001/XMLSchema-instance" xmlns="http://schemas.openxmlformats.org/spreadsheetml/2006/main">
  <dimension ref="B1:O9"/>
  <sheetViews>
    <sheetView zoomScaleNormal="100" workbookViewId="0"/>
  </sheetViews>
  <sheetFormatPr defaultRowHeight="13.5"/>
  <cols>
    <col min="1" max="6" width="15" style="1" customWidth="1"/>
    <col min="7" max="16384" width="9" style="1"/>
  </cols>
  <sheetData>
    <row r="1" spans="2:15">
      <c r="B1" s="27"/>
      <c r="C1" s="27"/>
      <c r="D1" s="27"/>
      <c r="E1" s="31" t="str">
        <v>CsvDocumenterサンプルプログラム</v>
      </c>
      <c r="F1" s="31"/>
    </row>
    <row r="2" spans="2:15" ht="32.25">
      <c r="B2" s="36" t="str">
        <v>都道府県別人口一覧</v>
      </c>
      <c r="C2" s="36"/>
      <c r="D2" s="36"/>
      <c r="E2" s="28"/>
      <c r="F2" s="29"/>
    </row>
    <row r="3" spans="2:15" customHeight="1" ht="15">
      <c r="M3" s="27"/>
      <c r="N3" s="27"/>
      <c r="O3" s="27"/>
    </row>
    <row r="4" spans="2:15" customHeight="1" ht="18.75">
      <c r="B4" s="37" t="str">
        <f>都道府県別統計!A4</f>
      </c>
      <c r="C4" s="37"/>
      <c r="D4" s="37"/>
      <c r="E4" s="30"/>
      <c r="F4" s="28"/>
      <c r="G4" s="28"/>
      <c r="H4" s="28"/>
      <c r="I4" s="28"/>
      <c r="J4" s="28"/>
    </row>
    <row r="5" spans="2:15" customHeight="1" ht="15"/>
    <row r="6" spans="2:15" customHeight="1" ht="15">
      <c r="F6" s="30"/>
      <c r="G6" s="30"/>
      <c r="H6" s="30"/>
      <c r="I6" s="30"/>
    </row>
    <row r="7" spans="2:15" customHeight="1" ht="15"/>
    <row r="8" spans="2:15" customHeight="1" ht="15"/>
    <row r="9" spans="2:15" customHeight="1" ht="15"/>
  </sheetData>
  <mergeCells count="3">
    <mergeCell ref="E1:F1"/>
    <mergeCell ref="B2:D2"/>
    <mergeCell ref="B4:D4"/>
  </mergeCells>
  <phoneticPr fontId="2"/>
  <pageMargins left="0.47244094488188976" right="0.47244094488188976" top="0.51181102362204722" bottom="0.43307086614173229" header="0.31496062992125984" footer="0.31496062992125984"/>
  <pageSetup xmlns:r="http://schemas.openxmlformats.org/officeDocument/2006/relationships" paperSize="9" orientation="portrait" r:id="rId1"/>
  <drawing xmlns:r="http://schemas.openxmlformats.org/officeDocument/2006/relationships" r:id="rId2"/>
</worksheet>
</file>

<file path=xl/worksheets/sheet3.xml><?xml version="1.0" encoding="utf-8"?>
<worksheet xmlns:xsi="http://www.w3.org/2001/XMLSchema-instance" xmlns="http://schemas.openxmlformats.org/spreadsheetml/2006/main">
  <dimension ref="B1:O9"/>
  <sheetViews>
    <sheetView zoomScaleNormal="100" workbookViewId="0"/>
  </sheetViews>
  <sheetFormatPr defaultRowHeight="13.5"/>
  <cols>
    <col min="1" max="6" width="15" style="1" customWidth="1"/>
    <col min="7" max="16384" width="9" style="1"/>
  </cols>
  <sheetData>
    <row r="1" spans="2:15">
      <c r="B1" s="27"/>
      <c r="C1" s="27"/>
      <c r="D1" s="27"/>
      <c r="E1" s="31" t="str">
        <v>CsvDocumenterサンプルプログラム</v>
      </c>
      <c r="F1" s="31"/>
    </row>
    <row r="2" spans="2:15" ht="32.25">
      <c r="B2" s="36" t="str">
        <v>都道府県別人口一覧</v>
      </c>
      <c r="C2" s="36"/>
      <c r="D2" s="36"/>
      <c r="E2" s="28"/>
      <c r="F2" s="29"/>
    </row>
    <row r="3" spans="2:15" customHeight="1" ht="15">
      <c r="M3" s="27"/>
      <c r="N3" s="27"/>
      <c r="O3" s="27"/>
    </row>
    <row r="4" spans="2:15" customHeight="1" ht="18.75">
      <c r="B4" s="37" t="str">
        <f>都道府県別統計!A4</f>
      </c>
      <c r="C4" s="37"/>
      <c r="D4" s="37"/>
      <c r="E4" s="30"/>
      <c r="F4" s="28"/>
      <c r="G4" s="28"/>
      <c r="H4" s="28"/>
      <c r="I4" s="28"/>
      <c r="J4" s="28"/>
    </row>
    <row r="5" spans="2:15" customHeight="1" ht="15"/>
    <row r="6" spans="2:15" customHeight="1" ht="15">
      <c r="F6" s="30"/>
      <c r="G6" s="30"/>
      <c r="H6" s="30"/>
      <c r="I6" s="30"/>
    </row>
    <row r="7" spans="2:15" customHeight="1" ht="15"/>
    <row r="8" spans="2:15" customHeight="1" ht="15"/>
    <row r="9" spans="2:15" customHeight="1" ht="15"/>
  </sheetData>
  <mergeCells count="3">
    <mergeCell ref="E1:F1"/>
    <mergeCell ref="B2:D2"/>
    <mergeCell ref="B4:D4"/>
  </mergeCells>
  <phoneticPr fontId="2"/>
  <pageMargins left="0.47244094488188976" right="0.47244094488188976" top="0.51181102362204722" bottom="0.43307086614173229" header="0.31496062992125984" footer="0.31496062992125984"/>
  <pageSetup xmlns:r="http://schemas.openxmlformats.org/officeDocument/2006/relationships" paperSize="9" orientation="portrait" r:id="rId1"/>
  <drawing xmlns:r="http://schemas.openxmlformats.org/officeDocument/2006/relationships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都道府県別統計</vt:lpstr>
      <vt:lpstr>グラフ１</vt:lpstr>
      <vt:lpstr>グラフ2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2008-08-14T09:01:12Z</cp:lastPrinted>
  <dcterms:created xsi:type="dcterms:W3CDTF">2008-08-04T08:26:34Z</dcterms:created>
  <dcterms:modified xsi:type="dcterms:W3CDTF">2009-11-16T01:30:28Z</dcterms:modified>
</cp:coreProperties>
</file>