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" windowWidth="24615" windowHeight="12390"/>
  </bookViews>
  <sheets>
    <sheet name="年齢別統計" sheetId="1" r:id="rId1"/>
  </sheets>
  <definedNames>
    <definedName name="_xlnm.Print_Area" localSheetId="0">年齢別統計!$A$1:$F$60</definedName>
  </definedNames>
  <calcPr calcId="125725"/>
</workbook>
</file>

<file path=xl/calcChain.xml><?xml version="1.0" encoding="utf-8"?>
<calcChain xmlns="http://schemas.openxmlformats.org/spreadsheetml/2006/main">
  <c r="B21" i="1"/>
  <c r="D21" s="1"/>
  <c r="F21" s="1"/>
  <c r="B22"/>
  <c r="D22" s="1"/>
  <c r="F22" s="1"/>
  <c r="E28"/>
  <c r="C28"/>
  <c r="B27"/>
  <c r="D27" s="1"/>
  <c r="F27" s="1"/>
  <c r="B12"/>
  <c r="D12" s="1"/>
  <c r="F12" s="1"/>
  <c r="B13"/>
  <c r="D13" s="1"/>
  <c r="F13" s="1"/>
  <c r="B14"/>
  <c r="D14" s="1"/>
  <c r="F14" s="1"/>
  <c r="B15"/>
  <c r="B16"/>
  <c r="B17"/>
  <c r="D17" s="1"/>
  <c r="F17" s="1"/>
  <c r="B18"/>
  <c r="B19"/>
  <c r="D19" s="1"/>
  <c r="F19" s="1"/>
  <c r="B20"/>
  <c r="D20" s="1"/>
  <c r="F20" s="1"/>
  <c r="B23"/>
  <c r="D23" s="1"/>
  <c r="F23" s="1"/>
  <c r="B24"/>
  <c r="B25"/>
  <c r="B26"/>
  <c r="D26" s="1"/>
  <c r="F26" s="1"/>
  <c r="B11"/>
  <c r="B10"/>
  <c r="D11" l="1"/>
  <c r="F11" s="1"/>
  <c r="D15"/>
  <c r="F15" s="1"/>
  <c r="D10"/>
  <c r="F10" s="1"/>
  <c r="D24"/>
  <c r="F24" s="1"/>
  <c r="D25"/>
  <c r="F25" s="1"/>
  <c r="D16"/>
  <c r="F16" s="1"/>
  <c r="D18"/>
  <c r="F18" s="1"/>
  <c r="B28"/>
  <c r="D28" s="1"/>
  <c r="F28" s="1"/>
</calcChain>
</file>

<file path=xl/sharedStrings.xml><?xml version="1.0" encoding="utf-8"?>
<sst xmlns="http://schemas.openxmlformats.org/spreadsheetml/2006/main" count="69" uniqueCount="37">
  <si>
    <t>TODOFUKEN_MEI_K</t>
    <phoneticPr fontId="1"/>
  </si>
  <si>
    <t>年齢</t>
    <rPh sb="0" eb="2">
      <t>ネンレイ</t>
    </rPh>
    <phoneticPr fontId="1"/>
  </si>
  <si>
    <t>5～9</t>
    <phoneticPr fontId="1"/>
  </si>
  <si>
    <t>15～19</t>
    <phoneticPr fontId="1"/>
  </si>
  <si>
    <t>25～29</t>
    <phoneticPr fontId="1"/>
  </si>
  <si>
    <t>35～39</t>
    <phoneticPr fontId="1"/>
  </si>
  <si>
    <t>40～44</t>
    <phoneticPr fontId="1"/>
  </si>
  <si>
    <t>60～64</t>
    <phoneticPr fontId="1"/>
  </si>
  <si>
    <t>人口総数</t>
    <rPh sb="0" eb="2">
      <t>ジンコウ</t>
    </rPh>
    <rPh sb="2" eb="4">
      <t>ソウスウ</t>
    </rPh>
    <phoneticPr fontId="1"/>
  </si>
  <si>
    <t>人口　男</t>
    <rPh sb="0" eb="2">
      <t>ジンコウ</t>
    </rPh>
    <rPh sb="3" eb="4">
      <t>オトコ</t>
    </rPh>
    <phoneticPr fontId="1"/>
  </si>
  <si>
    <t>人口　女</t>
    <rPh sb="0" eb="2">
      <t>ジンコウ</t>
    </rPh>
    <rPh sb="3" eb="4">
      <t>オンナ</t>
    </rPh>
    <phoneticPr fontId="1"/>
  </si>
  <si>
    <t>比率　男</t>
    <rPh sb="0" eb="2">
      <t>ヒリツ</t>
    </rPh>
    <rPh sb="3" eb="4">
      <t>オトコ</t>
    </rPh>
    <phoneticPr fontId="1"/>
  </si>
  <si>
    <t>比率　女</t>
    <rPh sb="0" eb="2">
      <t>ヒリツ</t>
    </rPh>
    <rPh sb="3" eb="4">
      <t>オンナ</t>
    </rPh>
    <phoneticPr fontId="1"/>
  </si>
  <si>
    <t>合計</t>
    <rPh sb="0" eb="2">
      <t>ゴウケイ</t>
    </rPh>
    <phoneticPr fontId="1"/>
  </si>
  <si>
    <t>総務省統計局　国勢調査資料より</t>
    <rPh sb="0" eb="3">
      <t>ソウムショウ</t>
    </rPh>
    <rPh sb="3" eb="6">
      <t>トウケイキョク</t>
    </rPh>
    <rPh sb="7" eb="9">
      <t>コクセイ</t>
    </rPh>
    <rPh sb="9" eb="11">
      <t>チョウサ</t>
    </rPh>
    <rPh sb="11" eb="13">
      <t>シリョウ</t>
    </rPh>
    <phoneticPr fontId="1"/>
  </si>
  <si>
    <t>都道府県名</t>
    <rPh sb="0" eb="4">
      <t>トドウフケン</t>
    </rPh>
    <rPh sb="4" eb="5">
      <t>メイ</t>
    </rPh>
    <phoneticPr fontId="1"/>
  </si>
  <si>
    <t>年齢別人口一覧</t>
    <rPh sb="0" eb="2">
      <t>ネンレイ</t>
    </rPh>
    <rPh sb="2" eb="3">
      <t>ベツ</t>
    </rPh>
    <rPh sb="3" eb="5">
      <t>ジンコウ</t>
    </rPh>
    <rPh sb="5" eb="7">
      <t>イチラン</t>
    </rPh>
    <phoneticPr fontId="1"/>
  </si>
  <si>
    <t>５歳単位</t>
    <rPh sb="1" eb="2">
      <t>サイ</t>
    </rPh>
    <rPh sb="2" eb="4">
      <t>タンイ</t>
    </rPh>
    <phoneticPr fontId="1"/>
  </si>
  <si>
    <t>50～54</t>
    <phoneticPr fontId="1"/>
  </si>
  <si>
    <t>55～59</t>
    <phoneticPr fontId="1"/>
  </si>
  <si>
    <t>JINKO_M</t>
  </si>
  <si>
    <t>JINKO_F</t>
  </si>
  <si>
    <t>JINKO_F</t>
    <phoneticPr fontId="1"/>
  </si>
  <si>
    <t>JINKO_M</t>
    <phoneticPr fontId="1"/>
  </si>
  <si>
    <t>NENDO</t>
    <phoneticPr fontId="1"/>
  </si>
  <si>
    <t>eDocutoolサンプルプログラム</t>
    <phoneticPr fontId="1"/>
  </si>
  <si>
    <t>（単位：人）</t>
    <phoneticPr fontId="1"/>
  </si>
  <si>
    <t>0～4</t>
    <phoneticPr fontId="1"/>
  </si>
  <si>
    <t>10～14</t>
    <phoneticPr fontId="1"/>
  </si>
  <si>
    <t>20～24</t>
    <phoneticPr fontId="1"/>
  </si>
  <si>
    <t>30～34</t>
    <phoneticPr fontId="1"/>
  </si>
  <si>
    <t>45～49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</si>
  <si>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</si>
  <si>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</si>
  <si>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</si>
  <si>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</si>
  <si>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</t>
    <phoneticPr fontId="1"/>
  </si>
</sst>
</file>

<file path=xl/styles.xml><?xml version="1.0" encoding="utf-8"?>
<styleSheet xmlns="http://schemas.openxmlformats.org/spreadsheetml/2006/main">
  <numFmts count="2">
    <numFmt numFmtId="176" formatCode="0.0%"/>
    <numFmt numFmtId="177" formatCode="@&quot;年度&quot;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76" fontId="3" fillId="0" borderId="18" xfId="1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3" fillId="4" borderId="22" xfId="0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3" borderId="23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horizontal="right" vertical="center"/>
    </xf>
    <xf numFmtId="176" fontId="3" fillId="3" borderId="16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>
      <alignment vertical="center"/>
    </xf>
    <xf numFmtId="176" fontId="3" fillId="3" borderId="19" xfId="0" applyNumberFormat="1" applyFont="1" applyFill="1" applyBorder="1" applyAlignment="1">
      <alignment horizontal="right" vertical="center"/>
    </xf>
    <xf numFmtId="176" fontId="3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sz="2000" b="0">
                <a:latin typeface="ＭＳ Ｐゴシック" pitchFamily="50" charset="-128"/>
                <a:ea typeface="ＭＳ Ｐゴシック" pitchFamily="50" charset="-128"/>
              </a:rPr>
              <a:t>年齢別人口総数・性別</a:t>
            </a:r>
          </a:p>
        </c:rich>
      </c:tx>
      <c:layout>
        <c:manualLayout>
          <c:xMode val="edge"/>
          <c:yMode val="edge"/>
          <c:x val="0.10305450687111754"/>
          <c:y val="0.82582784911884144"/>
        </c:manualLayout>
      </c:layout>
    </c:title>
    <c:view3D>
      <c:depthPercent val="240"/>
      <c:perspective val="30"/>
    </c:view3D>
    <c:plotArea>
      <c:layout>
        <c:manualLayout>
          <c:layoutTarget val="inner"/>
          <c:xMode val="edge"/>
          <c:yMode val="edge"/>
          <c:x val="6.2155818311508147E-2"/>
          <c:y val="1.8270429999250576E-2"/>
          <c:w val="0.93216754316673556"/>
          <c:h val="0.79609808773903268"/>
        </c:manualLayout>
      </c:layout>
      <c:bar3DChart>
        <c:barDir val="col"/>
        <c:grouping val="standard"/>
        <c:ser>
          <c:idx val="0"/>
          <c:order val="0"/>
          <c:tx>
            <c:strRef>
              <c:f>年齢別統計!$C$9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年齢別統計!$A$10:$A$27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年齢別統計!$C$10:$C$27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年齢別統計!$E$9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年齢別統計!$A$10:$A$27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年齢別統計!$E$10:$E$27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年齢別統計!$B$9</c:f>
              <c:strCache>
                <c:ptCount val="1"/>
                <c:pt idx="0">
                  <c:v>人口総数</c:v>
                </c:pt>
              </c:strCache>
            </c:strRef>
          </c:tx>
          <c:cat>
            <c:strRef>
              <c:f>年齢別統計!$A$10:$A$27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年齢別統計!$B$10:$B$27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cylinder"/>
        <c:axId val="69836800"/>
        <c:axId val="69838720"/>
        <c:axId val="69786240"/>
      </c:bar3DChart>
      <c:catAx>
        <c:axId val="69836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9838720"/>
        <c:crosses val="autoZero"/>
        <c:auto val="1"/>
        <c:lblAlgn val="ctr"/>
        <c:lblOffset val="100"/>
      </c:catAx>
      <c:valAx>
        <c:axId val="69838720"/>
        <c:scaling>
          <c:orientation val="minMax"/>
        </c:scaling>
        <c:axPos val="l"/>
        <c:majorGridlines/>
        <c:title>
          <c:tx>
            <c:rich>
              <a:bodyPr rot="0" vert="wordArtVertRtl"/>
              <a:lstStyle/>
              <a:p>
                <a:pPr>
                  <a:defRPr sz="1000">
                    <a:latin typeface="ＭＳ Ｐゴシック" pitchFamily="50" charset="-128"/>
                    <a:ea typeface="ＭＳ Ｐゴシック" pitchFamily="50" charset="-128"/>
                  </a:defRPr>
                </a:pPr>
                <a:r>
                  <a:rPr lang="ja-JP" sz="1000">
                    <a:latin typeface="ＭＳ Ｐゴシック" pitchFamily="50" charset="-128"/>
                    <a:ea typeface="ＭＳ Ｐゴシック" pitchFamily="50" charset="-128"/>
                  </a:rPr>
                  <a:t>人口（人）</a:t>
                </a:r>
              </a:p>
            </c:rich>
          </c:tx>
          <c:layout>
            <c:manualLayout>
              <c:xMode val="edge"/>
              <c:yMode val="edge"/>
              <c:x val="7.0370587606137806E-4"/>
              <c:y val="0.32488435278167244"/>
            </c:manualLayout>
          </c:layout>
        </c:title>
        <c:numFmt formatCode="#,##0" sourceLinked="1"/>
        <c:majorTickMark val="none"/>
        <c:tickLblPos val="nextTo"/>
        <c:txPr>
          <a:bodyPr/>
          <a:lstStyle/>
          <a:p>
            <a:pPr>
              <a:defRPr sz="9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69836800"/>
        <c:crosses val="autoZero"/>
        <c:crossBetween val="between"/>
      </c:valAx>
      <c:serAx>
        <c:axId val="69786240"/>
        <c:scaling>
          <c:orientation val="minMax"/>
        </c:scaling>
        <c:delete val="1"/>
        <c:axPos val="b"/>
        <c:tickLblPos val="none"/>
        <c:crossAx val="69838720"/>
        <c:crosses val="autoZero"/>
      </c:serAx>
    </c:plotArea>
    <c:legend>
      <c:legendPos val="r"/>
      <c:layout>
        <c:manualLayout>
          <c:xMode val="edge"/>
          <c:yMode val="edge"/>
          <c:x val="0.82474368935361864"/>
          <c:y val="0.14115422534000538"/>
          <c:w val="0.14252652576962188"/>
          <c:h val="0.13789775803894108"/>
        </c:manualLayout>
      </c:layout>
      <c:txPr>
        <a:bodyPr/>
        <a:lstStyle/>
        <a:p>
          <a:pPr>
            <a:defRPr sz="1000">
              <a:latin typeface="ＭＳ Ｐゴシック" pitchFamily="50" charset="-128"/>
              <a:ea typeface="ＭＳ Ｐゴシック" pitchFamily="50" charset="-128"/>
            </a:defRPr>
          </a:pPr>
          <a:endParaRPr lang="ja-JP"/>
        </a:p>
      </c:txPr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roundedCorners val="1"/>
  <c:chart>
    <c:title>
      <c:tx>
        <c:rich>
          <a:bodyPr/>
          <a:lstStyle/>
          <a:p>
            <a:pPr>
              <a:defRPr sz="2000" b="0">
                <a:latin typeface="ＭＳ Ｐゴシック" pitchFamily="50" charset="-128"/>
                <a:ea typeface="ＭＳ Ｐゴシック" pitchFamily="50" charset="-128"/>
              </a:defRPr>
            </a:pPr>
            <a:r>
              <a:rPr lang="ja-JP" altLang="en-US" sz="2000" b="0">
                <a:latin typeface="ＭＳ Ｐゴシック" pitchFamily="50" charset="-128"/>
                <a:ea typeface="ＭＳ Ｐゴシック" pitchFamily="50" charset="-128"/>
              </a:rPr>
              <a:t>年齢別人口男女比率</a:t>
            </a:r>
          </a:p>
        </c:rich>
      </c:tx>
      <c:layout>
        <c:manualLayout>
          <c:xMode val="edge"/>
          <c:yMode val="edge"/>
          <c:x val="0.10120888462978081"/>
          <c:y val="0.87224937456362861"/>
        </c:manualLayout>
      </c:layout>
    </c:title>
    <c:view3D>
      <c:rotX val="30"/>
      <c:rotY val="10"/>
      <c:depthPercent val="170"/>
      <c:perspective val="0"/>
    </c:view3D>
    <c:plotArea>
      <c:layout>
        <c:manualLayout>
          <c:layoutTarget val="inner"/>
          <c:xMode val="edge"/>
          <c:yMode val="edge"/>
          <c:x val="6.9728860260969291E-2"/>
          <c:y val="8.8152703277481245E-2"/>
          <c:w val="0.89333471525065811"/>
          <c:h val="0.89221482928093387"/>
        </c:manualLayout>
      </c:layout>
      <c:bar3DChart>
        <c:barDir val="bar"/>
        <c:grouping val="percentStacked"/>
        <c:ser>
          <c:idx val="0"/>
          <c:order val="0"/>
          <c:tx>
            <c:strRef>
              <c:f>年齢別統計!$C$9</c:f>
              <c:strCache>
                <c:ptCount val="1"/>
                <c:pt idx="0">
                  <c:v>人口　男</c:v>
                </c:pt>
              </c:strCache>
            </c:strRef>
          </c:tx>
          <c:cat>
            <c:strRef>
              <c:f>年齢別統計!$A$10:$A$27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年齢別統計!$C$10:$C$27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年齢別統計!$E$9</c:f>
              <c:strCache>
                <c:ptCount val="1"/>
                <c:pt idx="0">
                  <c:v>人口　女</c:v>
                </c:pt>
              </c:strCache>
            </c:strRef>
          </c:tx>
          <c:cat>
            <c:strRef>
              <c:f>年齢別統計!$A$10:$A$27</c:f>
              <c:strCache>
                <c:ptCount val="18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</c:v>
                </c:pt>
              </c:strCache>
            </c:strRef>
          </c:cat>
          <c:val>
            <c:numRef>
              <c:f>年齢別統計!$E$10:$E$27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74525696"/>
        <c:axId val="92168960"/>
        <c:axId val="0"/>
      </c:bar3DChart>
      <c:catAx>
        <c:axId val="74525696"/>
        <c:scaling>
          <c:orientation val="maxMin"/>
        </c:scaling>
        <c:axPos val="l"/>
        <c:majorTickMark val="none"/>
        <c:tickLblPos val="nextTo"/>
        <c:txPr>
          <a:bodyPr/>
          <a:lstStyle/>
          <a:p>
            <a:pPr>
              <a:defRPr sz="7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92168960"/>
        <c:crosses val="autoZero"/>
        <c:auto val="1"/>
        <c:lblAlgn val="ctr"/>
        <c:lblOffset val="100"/>
      </c:catAx>
      <c:valAx>
        <c:axId val="92168960"/>
        <c:scaling>
          <c:orientation val="minMax"/>
        </c:scaling>
        <c:axPos val="t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sz="9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74525696"/>
        <c:crosses val="autoZero"/>
        <c:crossBetween val="between"/>
      </c:valAx>
    </c:plotArea>
    <c:plotVisOnly val="1"/>
  </c:chart>
  <c:txPr>
    <a:bodyPr/>
    <a:lstStyle/>
    <a:p>
      <a:pPr>
        <a:defRPr>
          <a:latin typeface="ヒラギノ丸ゴ Std W2" pitchFamily="34" charset="-128"/>
          <a:ea typeface="ヒラギノ丸ゴ Std W2" pitchFamily="34" charset="-128"/>
        </a:defRPr>
      </a:pPr>
      <a:endParaRPr lang="ja-JP"/>
    </a:p>
  </c:tx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11076</xdr:colOff>
      <xdr:row>28</xdr:row>
      <xdr:rowOff>55380</xdr:rowOff>
    </xdr:from>
    <xdr:to>
      <xdr:col>5</xdr:col>
      <xdr:colOff>1228726</xdr:colOff>
      <xdr:row>42</xdr:row>
      <xdr:rowOff>19050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42</xdr:row>
      <xdr:rowOff>161926</xdr:rowOff>
    </xdr:from>
    <xdr:to>
      <xdr:col>5</xdr:col>
      <xdr:colOff>1219200</xdr:colOff>
      <xdr:row>59</xdr:row>
      <xdr:rowOff>104776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9"/>
  <sheetViews>
    <sheetView tabSelected="1" zoomScaleNormal="100" workbookViewId="0">
      <selection activeCell="B2" sqref="B2:D2"/>
    </sheetView>
  </sheetViews>
  <sheetFormatPr defaultRowHeight="13.5"/>
  <cols>
    <col min="1" max="6" width="16.25" style="1" customWidth="1"/>
    <col min="7" max="7" width="0.625" style="1" customWidth="1"/>
    <col min="8" max="16384" width="9" style="1"/>
  </cols>
  <sheetData>
    <row r="1" spans="1:13">
      <c r="B1" s="2"/>
      <c r="C1" s="2"/>
      <c r="D1" s="2"/>
      <c r="E1" s="3" t="s">
        <v>25</v>
      </c>
      <c r="F1" s="3"/>
    </row>
    <row r="2" spans="1:13" ht="32.25">
      <c r="B2" s="4" t="s">
        <v>16</v>
      </c>
      <c r="C2" s="4"/>
      <c r="D2" s="4"/>
      <c r="E2" s="5"/>
      <c r="F2" s="6" t="s">
        <v>17</v>
      </c>
    </row>
    <row r="3" spans="1:13" ht="2.25" customHeight="1">
      <c r="A3" s="7"/>
      <c r="B3" s="7"/>
      <c r="C3" s="7"/>
      <c r="D3" s="7"/>
      <c r="E3" s="7"/>
      <c r="F3" s="7"/>
    </row>
    <row r="4" spans="1:13" ht="17.25">
      <c r="A4" s="8" t="s">
        <v>24</v>
      </c>
      <c r="B4" s="8"/>
      <c r="C4" s="8"/>
      <c r="D4" s="8"/>
      <c r="E4" s="8"/>
      <c r="F4" s="9"/>
    </row>
    <row r="5" spans="1:13" ht="2.25" customHeight="1">
      <c r="A5" s="7"/>
      <c r="B5" s="7"/>
      <c r="C5" s="7"/>
      <c r="D5" s="7"/>
      <c r="E5" s="7"/>
      <c r="F5" s="7"/>
    </row>
    <row r="6" spans="1:13" ht="14.25">
      <c r="A6" s="10" t="s">
        <v>15</v>
      </c>
      <c r="B6" s="11" t="s">
        <v>0</v>
      </c>
      <c r="C6" s="11"/>
      <c r="D6" s="11"/>
      <c r="M6" s="12"/>
    </row>
    <row r="7" spans="1:13" ht="2.25" customHeight="1"/>
    <row r="8" spans="1:13" ht="14.25" thickBot="1">
      <c r="A8" s="13" t="s">
        <v>26</v>
      </c>
      <c r="E8" s="14" t="s">
        <v>14</v>
      </c>
      <c r="F8" s="14"/>
    </row>
    <row r="9" spans="1:13" ht="14.25">
      <c r="A9" s="15" t="s">
        <v>1</v>
      </c>
      <c r="B9" s="16" t="s">
        <v>8</v>
      </c>
      <c r="C9" s="17" t="s">
        <v>9</v>
      </c>
      <c r="D9" s="18" t="s">
        <v>11</v>
      </c>
      <c r="E9" s="19" t="s">
        <v>10</v>
      </c>
      <c r="F9" s="20" t="s">
        <v>12</v>
      </c>
    </row>
    <row r="10" spans="1:13" s="27" customFormat="1">
      <c r="A10" s="21" t="s">
        <v>27</v>
      </c>
      <c r="B10" s="22" t="e">
        <f>C10+E10</f>
        <v>#VALUE!</v>
      </c>
      <c r="C10" s="23" t="s">
        <v>23</v>
      </c>
      <c r="D10" s="24" t="e">
        <f>C10/B10</f>
        <v>#VALUE!</v>
      </c>
      <c r="E10" s="25" t="s">
        <v>22</v>
      </c>
      <c r="F10" s="26" t="e">
        <f>1-D10</f>
        <v>#VALUE!</v>
      </c>
    </row>
    <row r="11" spans="1:13" s="27" customFormat="1">
      <c r="A11" s="28" t="s">
        <v>2</v>
      </c>
      <c r="B11" s="29" t="e">
        <f>C11+E11</f>
        <v>#VALUE!</v>
      </c>
      <c r="C11" s="30" t="s">
        <v>20</v>
      </c>
      <c r="D11" s="31" t="e">
        <f t="shared" ref="D11:D26" si="0">C11/B11</f>
        <v>#VALUE!</v>
      </c>
      <c r="E11" s="32" t="s">
        <v>21</v>
      </c>
      <c r="F11" s="26" t="e">
        <f>1-D11</f>
        <v>#VALUE!</v>
      </c>
    </row>
    <row r="12" spans="1:13" s="27" customFormat="1">
      <c r="A12" s="28" t="s">
        <v>28</v>
      </c>
      <c r="B12" s="29" t="e">
        <f t="shared" ref="B12:B26" si="1">C12+E12</f>
        <v>#VALUE!</v>
      </c>
      <c r="C12" s="30" t="s">
        <v>20</v>
      </c>
      <c r="D12" s="31" t="e">
        <f t="shared" si="0"/>
        <v>#VALUE!</v>
      </c>
      <c r="E12" s="32" t="s">
        <v>21</v>
      </c>
      <c r="F12" s="26" t="e">
        <f t="shared" ref="F12:F26" si="2">1-D12</f>
        <v>#VALUE!</v>
      </c>
    </row>
    <row r="13" spans="1:13" s="27" customFormat="1">
      <c r="A13" s="28" t="s">
        <v>3</v>
      </c>
      <c r="B13" s="29" t="e">
        <f t="shared" si="1"/>
        <v>#VALUE!</v>
      </c>
      <c r="C13" s="30" t="s">
        <v>20</v>
      </c>
      <c r="D13" s="31" t="e">
        <f t="shared" si="0"/>
        <v>#VALUE!</v>
      </c>
      <c r="E13" s="32" t="s">
        <v>21</v>
      </c>
      <c r="F13" s="26" t="e">
        <f t="shared" si="2"/>
        <v>#VALUE!</v>
      </c>
    </row>
    <row r="14" spans="1:13" s="27" customFormat="1">
      <c r="A14" s="28" t="s">
        <v>29</v>
      </c>
      <c r="B14" s="29" t="e">
        <f t="shared" si="1"/>
        <v>#VALUE!</v>
      </c>
      <c r="C14" s="30" t="s">
        <v>20</v>
      </c>
      <c r="D14" s="31" t="e">
        <f t="shared" si="0"/>
        <v>#VALUE!</v>
      </c>
      <c r="E14" s="32" t="s">
        <v>21</v>
      </c>
      <c r="F14" s="26" t="e">
        <f t="shared" si="2"/>
        <v>#VALUE!</v>
      </c>
    </row>
    <row r="15" spans="1:13" s="27" customFormat="1">
      <c r="A15" s="28" t="s">
        <v>4</v>
      </c>
      <c r="B15" s="29" t="e">
        <f t="shared" si="1"/>
        <v>#VALUE!</v>
      </c>
      <c r="C15" s="30" t="s">
        <v>20</v>
      </c>
      <c r="D15" s="31" t="e">
        <f t="shared" si="0"/>
        <v>#VALUE!</v>
      </c>
      <c r="E15" s="32" t="s">
        <v>21</v>
      </c>
      <c r="F15" s="26" t="e">
        <f t="shared" si="2"/>
        <v>#VALUE!</v>
      </c>
    </row>
    <row r="16" spans="1:13" s="27" customFormat="1">
      <c r="A16" s="28" t="s">
        <v>30</v>
      </c>
      <c r="B16" s="29" t="e">
        <f t="shared" si="1"/>
        <v>#VALUE!</v>
      </c>
      <c r="C16" s="30" t="s">
        <v>20</v>
      </c>
      <c r="D16" s="31" t="e">
        <f t="shared" si="0"/>
        <v>#VALUE!</v>
      </c>
      <c r="E16" s="32" t="s">
        <v>21</v>
      </c>
      <c r="F16" s="26" t="e">
        <f t="shared" si="2"/>
        <v>#VALUE!</v>
      </c>
    </row>
    <row r="17" spans="1:6" s="27" customFormat="1">
      <c r="A17" s="28" t="s">
        <v>5</v>
      </c>
      <c r="B17" s="29" t="e">
        <f t="shared" si="1"/>
        <v>#VALUE!</v>
      </c>
      <c r="C17" s="30" t="s">
        <v>20</v>
      </c>
      <c r="D17" s="31" t="e">
        <f t="shared" si="0"/>
        <v>#VALUE!</v>
      </c>
      <c r="E17" s="32" t="s">
        <v>21</v>
      </c>
      <c r="F17" s="26" t="e">
        <f t="shared" si="2"/>
        <v>#VALUE!</v>
      </c>
    </row>
    <row r="18" spans="1:6" s="27" customFormat="1">
      <c r="A18" s="28" t="s">
        <v>6</v>
      </c>
      <c r="B18" s="29" t="e">
        <f t="shared" si="1"/>
        <v>#VALUE!</v>
      </c>
      <c r="C18" s="30" t="s">
        <v>20</v>
      </c>
      <c r="D18" s="31" t="e">
        <f t="shared" si="0"/>
        <v>#VALUE!</v>
      </c>
      <c r="E18" s="32" t="s">
        <v>21</v>
      </c>
      <c r="F18" s="26" t="e">
        <f t="shared" si="2"/>
        <v>#VALUE!</v>
      </c>
    </row>
    <row r="19" spans="1:6" s="27" customFormat="1">
      <c r="A19" s="28" t="s">
        <v>31</v>
      </c>
      <c r="B19" s="29" t="e">
        <f t="shared" si="1"/>
        <v>#VALUE!</v>
      </c>
      <c r="C19" s="30" t="s">
        <v>20</v>
      </c>
      <c r="D19" s="31" t="e">
        <f t="shared" si="0"/>
        <v>#VALUE!</v>
      </c>
      <c r="E19" s="32" t="s">
        <v>21</v>
      </c>
      <c r="F19" s="26" t="e">
        <f t="shared" si="2"/>
        <v>#VALUE!</v>
      </c>
    </row>
    <row r="20" spans="1:6" s="27" customFormat="1">
      <c r="A20" s="28" t="s">
        <v>18</v>
      </c>
      <c r="B20" s="29" t="e">
        <f t="shared" si="1"/>
        <v>#VALUE!</v>
      </c>
      <c r="C20" s="30" t="s">
        <v>20</v>
      </c>
      <c r="D20" s="31" t="e">
        <f t="shared" si="0"/>
        <v>#VALUE!</v>
      </c>
      <c r="E20" s="32" t="s">
        <v>21</v>
      </c>
      <c r="F20" s="26" t="e">
        <f t="shared" si="2"/>
        <v>#VALUE!</v>
      </c>
    </row>
    <row r="21" spans="1:6" s="27" customFormat="1">
      <c r="A21" s="28" t="s">
        <v>19</v>
      </c>
      <c r="B21" s="29" t="e">
        <f t="shared" si="1"/>
        <v>#VALUE!</v>
      </c>
      <c r="C21" s="30" t="s">
        <v>20</v>
      </c>
      <c r="D21" s="31" t="e">
        <f t="shared" si="0"/>
        <v>#VALUE!</v>
      </c>
      <c r="E21" s="32" t="s">
        <v>21</v>
      </c>
      <c r="F21" s="26" t="e">
        <f t="shared" si="2"/>
        <v>#VALUE!</v>
      </c>
    </row>
    <row r="22" spans="1:6" s="27" customFormat="1">
      <c r="A22" s="28" t="s">
        <v>7</v>
      </c>
      <c r="B22" s="29" t="e">
        <f t="shared" si="1"/>
        <v>#VALUE!</v>
      </c>
      <c r="C22" s="30" t="s">
        <v>20</v>
      </c>
      <c r="D22" s="31" t="e">
        <f t="shared" si="0"/>
        <v>#VALUE!</v>
      </c>
      <c r="E22" s="32" t="s">
        <v>21</v>
      </c>
      <c r="F22" s="26" t="e">
        <f t="shared" si="2"/>
        <v>#VALUE!</v>
      </c>
    </row>
    <row r="23" spans="1:6" s="27" customFormat="1">
      <c r="A23" s="28" t="s">
        <v>32</v>
      </c>
      <c r="B23" s="29" t="e">
        <f t="shared" si="1"/>
        <v>#VALUE!</v>
      </c>
      <c r="C23" s="30" t="s">
        <v>20</v>
      </c>
      <c r="D23" s="31" t="e">
        <f t="shared" si="0"/>
        <v>#VALUE!</v>
      </c>
      <c r="E23" s="32" t="s">
        <v>21</v>
      </c>
      <c r="F23" s="26" t="e">
        <f t="shared" si="2"/>
        <v>#VALUE!</v>
      </c>
    </row>
    <row r="24" spans="1:6" s="27" customFormat="1">
      <c r="A24" s="28" t="s">
        <v>33</v>
      </c>
      <c r="B24" s="29" t="e">
        <f t="shared" si="1"/>
        <v>#VALUE!</v>
      </c>
      <c r="C24" s="30" t="s">
        <v>20</v>
      </c>
      <c r="D24" s="31" t="e">
        <f t="shared" si="0"/>
        <v>#VALUE!</v>
      </c>
      <c r="E24" s="32" t="s">
        <v>21</v>
      </c>
      <c r="F24" s="26" t="e">
        <f t="shared" si="2"/>
        <v>#VALUE!</v>
      </c>
    </row>
    <row r="25" spans="1:6" s="27" customFormat="1">
      <c r="A25" s="28" t="s">
        <v>34</v>
      </c>
      <c r="B25" s="29" t="e">
        <f t="shared" si="1"/>
        <v>#VALUE!</v>
      </c>
      <c r="C25" s="30" t="s">
        <v>20</v>
      </c>
      <c r="D25" s="31" t="e">
        <f t="shared" si="0"/>
        <v>#VALUE!</v>
      </c>
      <c r="E25" s="32" t="s">
        <v>21</v>
      </c>
      <c r="F25" s="26" t="e">
        <f t="shared" si="2"/>
        <v>#VALUE!</v>
      </c>
    </row>
    <row r="26" spans="1:6" s="27" customFormat="1">
      <c r="A26" s="28" t="s">
        <v>35</v>
      </c>
      <c r="B26" s="29" t="e">
        <f t="shared" si="1"/>
        <v>#VALUE!</v>
      </c>
      <c r="C26" s="30" t="s">
        <v>20</v>
      </c>
      <c r="D26" s="31" t="e">
        <f t="shared" si="0"/>
        <v>#VALUE!</v>
      </c>
      <c r="E26" s="32" t="s">
        <v>21</v>
      </c>
      <c r="F26" s="26" t="e">
        <f t="shared" si="2"/>
        <v>#VALUE!</v>
      </c>
    </row>
    <row r="27" spans="1:6" s="27" customFormat="1">
      <c r="A27" s="28" t="s">
        <v>36</v>
      </c>
      <c r="B27" s="29" t="e">
        <f>C27+E27</f>
        <v>#VALUE!</v>
      </c>
      <c r="C27" s="30" t="s">
        <v>20</v>
      </c>
      <c r="D27" s="31" t="e">
        <f>C27/B27</f>
        <v>#VALUE!</v>
      </c>
      <c r="E27" s="32" t="s">
        <v>21</v>
      </c>
      <c r="F27" s="26" t="e">
        <f>1-D27</f>
        <v>#VALUE!</v>
      </c>
    </row>
    <row r="28" spans="1:6" s="27" customFormat="1" ht="14.25" thickBot="1">
      <c r="A28" s="33" t="s">
        <v>13</v>
      </c>
      <c r="B28" s="34" t="e">
        <f>SUM(B10:B27)</f>
        <v>#VALUE!</v>
      </c>
      <c r="C28" s="35">
        <f>SUM(C10:C27)</f>
        <v>0</v>
      </c>
      <c r="D28" s="36" t="e">
        <f>C28/B28</f>
        <v>#VALUE!</v>
      </c>
      <c r="E28" s="37">
        <f>SUM(E10:E27)</f>
        <v>0</v>
      </c>
      <c r="F28" s="38" t="e">
        <f>1-D28</f>
        <v>#VALUE!</v>
      </c>
    </row>
    <row r="29" spans="1:6">
      <c r="D29" s="39"/>
    </row>
  </sheetData>
  <mergeCells count="7">
    <mergeCell ref="E1:F1"/>
    <mergeCell ref="B2:D2"/>
    <mergeCell ref="E8:F8"/>
    <mergeCell ref="B6:D6"/>
    <mergeCell ref="A5:F5"/>
    <mergeCell ref="A3:F3"/>
    <mergeCell ref="A4:E4"/>
  </mergeCells>
  <phoneticPr fontId="1"/>
  <pageMargins left="0.43" right="0.27559055118110237" top="0.27559055118110237" bottom="0.19685039370078741" header="0.23622047244094491" footer="0.19685039370078741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年齢別統計</vt:lpstr>
      <vt:lpstr>年齢別統計!Print_Area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rdsoftware</dc:creator>
  <cp:lastModifiedBy>admin</cp:lastModifiedBy>
  <cp:lastPrinted>2008-08-01T11:07:17Z</cp:lastPrinted>
  <dcterms:created xsi:type="dcterms:W3CDTF">2008-06-04T01:18:20Z</dcterms:created>
  <dcterms:modified xsi:type="dcterms:W3CDTF">2009-07-23T07:01:47Z</dcterms:modified>
</cp:coreProperties>
</file>